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C\Documents\Pictures\Civ4 AI Survivor\Season Eight\"/>
    </mc:Choice>
  </mc:AlternateContent>
  <xr:revisionPtr revIDLastSave="0" documentId="13_ncr:1_{BA2E76E2-CBF5-4E36-A896-5401B27A71E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ummary" sheetId="1" r:id="rId1"/>
    <sheet name="Data" sheetId="2" r:id="rId2"/>
    <sheet name="Conclusions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3" l="1"/>
  <c r="H7" i="3"/>
  <c r="H6" i="3"/>
  <c r="H5" i="3"/>
  <c r="H4" i="3"/>
  <c r="H3" i="3"/>
  <c r="H2" i="3"/>
  <c r="AP24" i="2"/>
  <c r="AO24" i="2"/>
  <c r="AN24" i="2"/>
  <c r="AM24" i="2"/>
  <c r="AL24" i="2"/>
  <c r="AJ24" i="2"/>
  <c r="AI24" i="2"/>
  <c r="AH24" i="2"/>
  <c r="AG24" i="2"/>
  <c r="AF24" i="2"/>
  <c r="AD24" i="2"/>
  <c r="AC24" i="2"/>
  <c r="AB24" i="2"/>
  <c r="AA24" i="2"/>
  <c r="Z24" i="2"/>
  <c r="X24" i="2"/>
  <c r="W24" i="2"/>
  <c r="V24" i="2"/>
  <c r="U24" i="2"/>
  <c r="T24" i="2"/>
  <c r="R24" i="2"/>
  <c r="Q24" i="2"/>
  <c r="P24" i="2"/>
  <c r="O24" i="2"/>
  <c r="N24" i="2"/>
  <c r="L24" i="2"/>
  <c r="K24" i="2"/>
  <c r="J24" i="2"/>
  <c r="I24" i="2"/>
  <c r="H24" i="2"/>
  <c r="F24" i="2"/>
  <c r="E24" i="2"/>
  <c r="D24" i="2"/>
  <c r="C24" i="2"/>
  <c r="B24" i="2"/>
  <c r="AQ22" i="2"/>
  <c r="AK22" i="2"/>
  <c r="AE22" i="2"/>
  <c r="Y22" i="2"/>
  <c r="S22" i="2"/>
  <c r="M22" i="2"/>
  <c r="G22" i="2"/>
  <c r="AQ21" i="2"/>
  <c r="AK21" i="2"/>
  <c r="AE21" i="2"/>
  <c r="Y21" i="2"/>
  <c r="S21" i="2"/>
  <c r="M21" i="2"/>
  <c r="G21" i="2"/>
  <c r="AQ20" i="2"/>
  <c r="AK20" i="2"/>
  <c r="AE20" i="2"/>
  <c r="Y20" i="2"/>
  <c r="S20" i="2"/>
  <c r="M20" i="2"/>
  <c r="G20" i="2"/>
  <c r="AQ19" i="2"/>
  <c r="AK19" i="2"/>
  <c r="AE19" i="2"/>
  <c r="Y19" i="2"/>
  <c r="S19" i="2"/>
  <c r="M19" i="2"/>
  <c r="G19" i="2"/>
  <c r="AQ18" i="2"/>
  <c r="AK18" i="2"/>
  <c r="AE18" i="2"/>
  <c r="Y18" i="2"/>
  <c r="S18" i="2"/>
  <c r="M18" i="2"/>
  <c r="G18" i="2"/>
  <c r="AQ17" i="2"/>
  <c r="AK17" i="2"/>
  <c r="AE17" i="2"/>
  <c r="Y17" i="2"/>
  <c r="S17" i="2"/>
  <c r="M17" i="2"/>
  <c r="G17" i="2"/>
  <c r="AQ16" i="2"/>
  <c r="AK16" i="2"/>
  <c r="AE16" i="2"/>
  <c r="Y16" i="2"/>
  <c r="S16" i="2"/>
  <c r="M16" i="2"/>
  <c r="G16" i="2"/>
  <c r="AQ15" i="2"/>
  <c r="AK15" i="2"/>
  <c r="AE15" i="2"/>
  <c r="Y15" i="2"/>
  <c r="S15" i="2"/>
  <c r="M15" i="2"/>
  <c r="G15" i="2"/>
  <c r="AQ14" i="2"/>
  <c r="AK14" i="2"/>
  <c r="AE14" i="2"/>
  <c r="Y14" i="2"/>
  <c r="S14" i="2"/>
  <c r="M14" i="2"/>
  <c r="G14" i="2"/>
  <c r="AQ13" i="2"/>
  <c r="AK13" i="2"/>
  <c r="AE13" i="2"/>
  <c r="Y13" i="2"/>
  <c r="S13" i="2"/>
  <c r="M13" i="2"/>
  <c r="G13" i="2"/>
  <c r="AQ12" i="2"/>
  <c r="AK12" i="2"/>
  <c r="AE12" i="2"/>
  <c r="Y12" i="2"/>
  <c r="S12" i="2"/>
  <c r="M12" i="2"/>
  <c r="G12" i="2"/>
  <c r="AQ11" i="2"/>
  <c r="AK11" i="2"/>
  <c r="AE11" i="2"/>
  <c r="Y11" i="2"/>
  <c r="S11" i="2"/>
  <c r="M11" i="2"/>
  <c r="G11" i="2"/>
  <c r="AQ10" i="2"/>
  <c r="AK10" i="2"/>
  <c r="AE10" i="2"/>
  <c r="Y10" i="2"/>
  <c r="S10" i="2"/>
  <c r="M10" i="2"/>
  <c r="G10" i="2"/>
  <c r="AQ9" i="2"/>
  <c r="AK9" i="2"/>
  <c r="AE9" i="2"/>
  <c r="Y9" i="2"/>
  <c r="S9" i="2"/>
  <c r="M9" i="2"/>
  <c r="G9" i="2"/>
  <c r="AQ8" i="2"/>
  <c r="AK8" i="2"/>
  <c r="AE8" i="2"/>
  <c r="Y8" i="2"/>
  <c r="S8" i="2"/>
  <c r="M8" i="2"/>
  <c r="G8" i="2"/>
  <c r="AQ7" i="2"/>
  <c r="AK7" i="2"/>
  <c r="AE7" i="2"/>
  <c r="Y7" i="2"/>
  <c r="S7" i="2"/>
  <c r="M7" i="2"/>
  <c r="G7" i="2"/>
  <c r="AQ6" i="2"/>
  <c r="AK6" i="2"/>
  <c r="AE6" i="2"/>
  <c r="Y6" i="2"/>
  <c r="S6" i="2"/>
  <c r="M6" i="2"/>
  <c r="G6" i="2"/>
  <c r="AQ5" i="2"/>
  <c r="AK5" i="2"/>
  <c r="AE5" i="2"/>
  <c r="Y5" i="2"/>
  <c r="S5" i="2"/>
  <c r="M5" i="2"/>
  <c r="G5" i="2"/>
  <c r="AQ4" i="2"/>
  <c r="AK4" i="2"/>
  <c r="AE4" i="2"/>
  <c r="Y4" i="2"/>
  <c r="S4" i="2"/>
  <c r="M4" i="2"/>
  <c r="G4" i="2"/>
  <c r="AQ3" i="2"/>
  <c r="AK3" i="2"/>
  <c r="AE3" i="2"/>
  <c r="Y3" i="2"/>
  <c r="S3" i="2"/>
  <c r="M3" i="2"/>
  <c r="G3" i="2"/>
  <c r="G23" i="1"/>
  <c r="F23" i="1"/>
  <c r="AQ24" i="2" l="1"/>
  <c r="AK24" i="2"/>
  <c r="AE24" i="2"/>
  <c r="Y24" i="2"/>
  <c r="S24" i="2"/>
  <c r="M24" i="2"/>
  <c r="G24" i="2"/>
</calcChain>
</file>

<file path=xl/sharedStrings.xml><?xml version="1.0" encoding="utf-8"?>
<sst xmlns="http://schemas.openxmlformats.org/spreadsheetml/2006/main" count="268" uniqueCount="33">
  <si>
    <t>Test</t>
  </si>
  <si>
    <t>Winner</t>
  </si>
  <si>
    <t>Runner Up</t>
  </si>
  <si>
    <t>First to Die</t>
  </si>
  <si>
    <t>Victory Type</t>
  </si>
  <si>
    <t>Turn</t>
  </si>
  <si>
    <t>Wars</t>
  </si>
  <si>
    <t>Lincoln</t>
  </si>
  <si>
    <t>Louis XIV</t>
  </si>
  <si>
    <t>Domination</t>
  </si>
  <si>
    <t>Cyrus</t>
  </si>
  <si>
    <t>Julius Caesar</t>
  </si>
  <si>
    <t>De Gaulle</t>
  </si>
  <si>
    <t>Suleiman</t>
  </si>
  <si>
    <t>Spaceship</t>
  </si>
  <si>
    <t>Cultural</t>
  </si>
  <si>
    <t>Actual</t>
  </si>
  <si>
    <t>Diplomatic</t>
  </si>
  <si>
    <t>Expected</t>
  </si>
  <si>
    <t>A</t>
  </si>
  <si>
    <t>D</t>
  </si>
  <si>
    <t>Elim.</t>
  </si>
  <si>
    <t>F</t>
  </si>
  <si>
    <t>K</t>
  </si>
  <si>
    <t>Score</t>
  </si>
  <si>
    <t>No</t>
  </si>
  <si>
    <t>Totals</t>
  </si>
  <si>
    <t>Leader</t>
  </si>
  <si>
    <t>Survival</t>
  </si>
  <si>
    <t>Finishes</t>
  </si>
  <si>
    <t>Kills</t>
  </si>
  <si>
    <t>AI Score</t>
  </si>
  <si>
    <t>Augustus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</si>
</sst>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3FAF46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b/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rgb="FFCC00CC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rgb="FF00B05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66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Border="0" applyProtection="0"/>
  </cellStyleXfs>
  <cellXfs count="9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/>
    <xf numFmtId="0" fontId="1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9" fontId="7" fillId="0" borderId="17" xfId="1" applyFont="1" applyBorder="1" applyAlignment="1" applyProtection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9" fontId="2" fillId="3" borderId="5" xfId="1" applyFont="1" applyFill="1" applyBorder="1" applyAlignment="1" applyProtection="1">
      <alignment horizontal="center" vertical="center"/>
    </xf>
    <xf numFmtId="9" fontId="4" fillId="0" borderId="6" xfId="1" applyFont="1" applyBorder="1" applyAlignment="1" applyProtection="1">
      <alignment horizontal="center" vertical="center"/>
    </xf>
    <xf numFmtId="0" fontId="4" fillId="0" borderId="22" xfId="1" applyNumberFormat="1" applyFont="1" applyBorder="1" applyAlignment="1" applyProtection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9" fontId="4" fillId="0" borderId="3" xfId="1" applyFont="1" applyBorder="1" applyAlignment="1" applyProtection="1">
      <alignment horizontal="center" vertical="center"/>
    </xf>
    <xf numFmtId="0" fontId="4" fillId="0" borderId="21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10" borderId="24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2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CCFFFF"/>
      <rgbColor rgb="FF660066"/>
      <rgbColor rgb="FFFF8080"/>
      <rgbColor rgb="FF006FFF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1C8FB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FAF46"/>
      <rgbColor rgb="FF05401B"/>
      <rgbColor rgb="FF333300"/>
      <rgbColor rgb="FF993300"/>
      <rgbColor rgb="FF993366"/>
      <rgbColor rgb="FF55308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3"/>
  <sheetViews>
    <sheetView tabSelected="1" zoomScaleNormal="100" workbookViewId="0"/>
  </sheetViews>
  <sheetFormatPr defaultColWidth="11.5703125" defaultRowHeight="15.75" x14ac:dyDescent="0.25"/>
  <cols>
    <col min="1" max="1" width="11.42578125" style="1" customWidth="1"/>
    <col min="2" max="4" width="17.5703125" style="2" customWidth="1"/>
    <col min="5" max="5" width="16.42578125" style="2" customWidth="1"/>
    <col min="6" max="7" width="9.140625" style="2" customWidth="1"/>
    <col min="8" max="1024" width="9.140625" style="3" customWidth="1"/>
  </cols>
  <sheetData>
    <row r="1" spans="1:1024" x14ac:dyDescent="0.2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</row>
    <row r="2" spans="1:1024" x14ac:dyDescent="0.25">
      <c r="A2" s="9">
        <v>1</v>
      </c>
      <c r="B2" s="10" t="s">
        <v>32</v>
      </c>
      <c r="C2" s="11" t="s">
        <v>7</v>
      </c>
      <c r="D2" s="11" t="s">
        <v>8</v>
      </c>
      <c r="E2" s="11" t="s">
        <v>9</v>
      </c>
      <c r="F2" s="11">
        <v>305</v>
      </c>
      <c r="G2" s="12">
        <v>10</v>
      </c>
    </row>
    <row r="3" spans="1:1024" x14ac:dyDescent="0.25">
      <c r="A3" s="13">
        <v>2</v>
      </c>
      <c r="B3" s="10" t="s">
        <v>10</v>
      </c>
      <c r="C3" s="11" t="s">
        <v>32</v>
      </c>
      <c r="D3" s="14" t="s">
        <v>7</v>
      </c>
      <c r="E3" s="14" t="s">
        <v>9</v>
      </c>
      <c r="F3" s="14">
        <v>343</v>
      </c>
      <c r="G3" s="15">
        <v>15</v>
      </c>
    </row>
    <row r="4" spans="1:1024" x14ac:dyDescent="0.25">
      <c r="A4" s="13">
        <v>3</v>
      </c>
      <c r="B4" s="16" t="s">
        <v>10</v>
      </c>
      <c r="C4" s="14" t="s">
        <v>11</v>
      </c>
      <c r="D4" s="14" t="s">
        <v>12</v>
      </c>
      <c r="E4" s="14" t="s">
        <v>9</v>
      </c>
      <c r="F4" s="14">
        <v>289</v>
      </c>
      <c r="G4" s="15">
        <v>17</v>
      </c>
    </row>
    <row r="5" spans="1:1024" x14ac:dyDescent="0.25">
      <c r="A5" s="13">
        <v>4</v>
      </c>
      <c r="B5" s="16" t="s">
        <v>10</v>
      </c>
      <c r="C5" s="14" t="s">
        <v>13</v>
      </c>
      <c r="D5" s="14" t="s">
        <v>7</v>
      </c>
      <c r="E5" s="14" t="s">
        <v>14</v>
      </c>
      <c r="F5" s="14">
        <v>360</v>
      </c>
      <c r="G5" s="15">
        <v>15</v>
      </c>
    </row>
    <row r="6" spans="1:1024" x14ac:dyDescent="0.25">
      <c r="A6" s="13">
        <v>5</v>
      </c>
      <c r="B6" s="10" t="s">
        <v>10</v>
      </c>
      <c r="C6" s="14" t="s">
        <v>13</v>
      </c>
      <c r="D6" s="14" t="s">
        <v>32</v>
      </c>
      <c r="E6" s="14" t="s">
        <v>14</v>
      </c>
      <c r="F6" s="14">
        <v>288</v>
      </c>
      <c r="G6" s="15">
        <v>9</v>
      </c>
    </row>
    <row r="7" spans="1:1024" x14ac:dyDescent="0.25">
      <c r="A7" s="13">
        <v>6</v>
      </c>
      <c r="B7" s="10" t="s">
        <v>13</v>
      </c>
      <c r="C7" s="14" t="s">
        <v>10</v>
      </c>
      <c r="D7" s="14" t="s">
        <v>12</v>
      </c>
      <c r="E7" s="14" t="s">
        <v>14</v>
      </c>
      <c r="F7" s="14">
        <v>342</v>
      </c>
      <c r="G7" s="15">
        <v>12</v>
      </c>
    </row>
    <row r="8" spans="1:1024" x14ac:dyDescent="0.25">
      <c r="A8" s="13">
        <v>7</v>
      </c>
      <c r="B8" s="10" t="s">
        <v>32</v>
      </c>
      <c r="C8" s="11" t="s">
        <v>13</v>
      </c>
      <c r="D8" s="14" t="s">
        <v>8</v>
      </c>
      <c r="E8" s="14" t="s">
        <v>9</v>
      </c>
      <c r="F8" s="14">
        <v>304</v>
      </c>
      <c r="G8" s="15">
        <v>15</v>
      </c>
    </row>
    <row r="9" spans="1:1024" x14ac:dyDescent="0.25">
      <c r="A9" s="13">
        <v>8</v>
      </c>
      <c r="B9" s="11" t="s">
        <v>11</v>
      </c>
      <c r="C9" s="16" t="s">
        <v>32</v>
      </c>
      <c r="D9" s="14" t="s">
        <v>8</v>
      </c>
      <c r="E9" s="14" t="s">
        <v>9</v>
      </c>
      <c r="F9" s="14">
        <v>280</v>
      </c>
      <c r="G9" s="15">
        <v>15</v>
      </c>
    </row>
    <row r="10" spans="1:1024" x14ac:dyDescent="0.25">
      <c r="A10" s="13">
        <v>9</v>
      </c>
      <c r="B10" s="11" t="s">
        <v>10</v>
      </c>
      <c r="C10" s="10" t="s">
        <v>13</v>
      </c>
      <c r="D10" s="14" t="s">
        <v>8</v>
      </c>
      <c r="E10" s="14" t="s">
        <v>9</v>
      </c>
      <c r="F10" s="14">
        <v>300</v>
      </c>
      <c r="G10" s="15">
        <v>12</v>
      </c>
    </row>
    <row r="11" spans="1:1024" x14ac:dyDescent="0.25">
      <c r="A11" s="13">
        <v>10</v>
      </c>
      <c r="B11" s="10" t="s">
        <v>10</v>
      </c>
      <c r="C11" s="10" t="s">
        <v>8</v>
      </c>
      <c r="D11" s="14" t="s">
        <v>7</v>
      </c>
      <c r="E11" s="14" t="s">
        <v>14</v>
      </c>
      <c r="F11" s="14">
        <v>322</v>
      </c>
      <c r="G11" s="15">
        <v>13</v>
      </c>
    </row>
    <row r="12" spans="1:1024" x14ac:dyDescent="0.25">
      <c r="A12" s="13">
        <v>11</v>
      </c>
      <c r="B12" s="10" t="s">
        <v>10</v>
      </c>
      <c r="C12" s="10" t="s">
        <v>11</v>
      </c>
      <c r="D12" s="14" t="s">
        <v>7</v>
      </c>
      <c r="E12" s="14" t="s">
        <v>14</v>
      </c>
      <c r="F12" s="14">
        <v>324</v>
      </c>
      <c r="G12" s="15">
        <v>13</v>
      </c>
    </row>
    <row r="13" spans="1:1024" x14ac:dyDescent="0.25">
      <c r="A13" s="13">
        <v>12</v>
      </c>
      <c r="B13" s="10" t="s">
        <v>10</v>
      </c>
      <c r="C13" s="11" t="s">
        <v>11</v>
      </c>
      <c r="D13" s="14" t="s">
        <v>8</v>
      </c>
      <c r="E13" s="14" t="s">
        <v>14</v>
      </c>
      <c r="F13" s="14">
        <v>328</v>
      </c>
      <c r="G13" s="15">
        <v>13</v>
      </c>
    </row>
    <row r="14" spans="1:1024" x14ac:dyDescent="0.25">
      <c r="A14" s="13">
        <v>13</v>
      </c>
      <c r="B14" s="11" t="s">
        <v>8</v>
      </c>
      <c r="C14" s="10" t="s">
        <v>13</v>
      </c>
      <c r="D14" s="14" t="s">
        <v>7</v>
      </c>
      <c r="E14" s="14" t="s">
        <v>15</v>
      </c>
      <c r="F14" s="14">
        <v>277</v>
      </c>
      <c r="G14" s="15">
        <v>11</v>
      </c>
    </row>
    <row r="15" spans="1:1024" x14ac:dyDescent="0.25">
      <c r="A15" s="13">
        <v>14</v>
      </c>
      <c r="B15" s="16" t="s">
        <v>7</v>
      </c>
      <c r="C15" s="14" t="s">
        <v>10</v>
      </c>
      <c r="D15" s="14" t="s">
        <v>8</v>
      </c>
      <c r="E15" s="14" t="s">
        <v>14</v>
      </c>
      <c r="F15" s="14">
        <v>327</v>
      </c>
      <c r="G15" s="15">
        <v>11</v>
      </c>
    </row>
    <row r="16" spans="1:1024" x14ac:dyDescent="0.25">
      <c r="A16" s="13">
        <v>15</v>
      </c>
      <c r="B16" s="16" t="s">
        <v>10</v>
      </c>
      <c r="C16" s="16" t="s">
        <v>13</v>
      </c>
      <c r="D16" s="14" t="s">
        <v>7</v>
      </c>
      <c r="E16" s="14" t="s">
        <v>9</v>
      </c>
      <c r="F16" s="14">
        <v>234</v>
      </c>
      <c r="G16" s="15">
        <v>11</v>
      </c>
    </row>
    <row r="17" spans="1:7" x14ac:dyDescent="0.25">
      <c r="A17" s="13">
        <v>16</v>
      </c>
      <c r="B17" s="16" t="s">
        <v>10</v>
      </c>
      <c r="C17" s="16" t="s">
        <v>8</v>
      </c>
      <c r="D17" s="14" t="s">
        <v>7</v>
      </c>
      <c r="E17" s="14" t="s">
        <v>9</v>
      </c>
      <c r="F17" s="14">
        <v>306</v>
      </c>
      <c r="G17" s="15">
        <v>12</v>
      </c>
    </row>
    <row r="18" spans="1:7" x14ac:dyDescent="0.25">
      <c r="A18" s="13">
        <v>17</v>
      </c>
      <c r="B18" s="16" t="s">
        <v>10</v>
      </c>
      <c r="C18" s="14" t="s">
        <v>13</v>
      </c>
      <c r="D18" s="14" t="s">
        <v>11</v>
      </c>
      <c r="E18" s="14" t="s">
        <v>14</v>
      </c>
      <c r="F18" s="14">
        <v>304</v>
      </c>
      <c r="G18" s="15">
        <v>11</v>
      </c>
    </row>
    <row r="19" spans="1:7" x14ac:dyDescent="0.25">
      <c r="A19" s="13">
        <v>18</v>
      </c>
      <c r="B19" s="16" t="s">
        <v>10</v>
      </c>
      <c r="C19" s="14" t="s">
        <v>8</v>
      </c>
      <c r="D19" s="14" t="s">
        <v>7</v>
      </c>
      <c r="E19" s="14" t="s">
        <v>14</v>
      </c>
      <c r="F19" s="14">
        <v>299</v>
      </c>
      <c r="G19" s="15">
        <v>13</v>
      </c>
    </row>
    <row r="20" spans="1:7" x14ac:dyDescent="0.25">
      <c r="A20" s="13">
        <v>19</v>
      </c>
      <c r="B20" s="16" t="s">
        <v>13</v>
      </c>
      <c r="C20" s="14" t="s">
        <v>32</v>
      </c>
      <c r="D20" s="14" t="s">
        <v>11</v>
      </c>
      <c r="E20" s="14" t="s">
        <v>14</v>
      </c>
      <c r="F20" s="14">
        <v>356</v>
      </c>
      <c r="G20" s="15">
        <v>14</v>
      </c>
    </row>
    <row r="21" spans="1:7" x14ac:dyDescent="0.25">
      <c r="A21" s="13">
        <v>20</v>
      </c>
      <c r="B21" s="10" t="s">
        <v>7</v>
      </c>
      <c r="C21" s="16" t="s">
        <v>32</v>
      </c>
      <c r="D21" s="14" t="s">
        <v>10</v>
      </c>
      <c r="E21" s="14" t="s">
        <v>14</v>
      </c>
      <c r="F21" s="14">
        <v>331</v>
      </c>
      <c r="G21" s="15">
        <v>11</v>
      </c>
    </row>
    <row r="22" spans="1:7" ht="16.5" thickBot="1" x14ac:dyDescent="0.3">
      <c r="A22" s="17" t="s">
        <v>16</v>
      </c>
      <c r="B22" s="18" t="s">
        <v>32</v>
      </c>
      <c r="C22" s="19" t="s">
        <v>7</v>
      </c>
      <c r="D22" s="19" t="s">
        <v>8</v>
      </c>
      <c r="E22" s="19" t="s">
        <v>17</v>
      </c>
      <c r="F22" s="19">
        <v>295</v>
      </c>
      <c r="G22" s="20">
        <v>8</v>
      </c>
    </row>
    <row r="23" spans="1:7" ht="16.5" thickBot="1" x14ac:dyDescent="0.3">
      <c r="A23" s="93" t="s">
        <v>18</v>
      </c>
      <c r="B23" s="94" t="s">
        <v>10</v>
      </c>
      <c r="C23" s="95" t="s">
        <v>13</v>
      </c>
      <c r="D23" s="95" t="s">
        <v>7</v>
      </c>
      <c r="E23" s="95" t="s">
        <v>14</v>
      </c>
      <c r="F23" s="96">
        <f>AVERAGE(F2:F21)</f>
        <v>310.95</v>
      </c>
      <c r="G23" s="97">
        <f>AVERAGE(G2:G21)</f>
        <v>12.65</v>
      </c>
    </row>
  </sheetData>
  <pageMargins left="0.7" right="0.7" top="0.75" bottom="0.75" header="0.511811023622047" footer="0.511811023622047"/>
  <pageSetup orientation="portrait" horizontalDpi="300" verticalDpi="300"/>
  <ignoredErrors>
    <ignoredError sqref="F23:G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4"/>
  <sheetViews>
    <sheetView zoomScaleNormal="100" workbookViewId="0"/>
  </sheetViews>
  <sheetFormatPr defaultColWidth="11.5703125" defaultRowHeight="15" x14ac:dyDescent="0.25"/>
  <cols>
    <col min="1" max="1" width="10.7109375" style="21" customWidth="1"/>
    <col min="2" max="3" width="5" style="22" customWidth="1"/>
    <col min="4" max="4" width="7.140625" style="22" customWidth="1"/>
    <col min="5" max="6" width="5" style="22" customWidth="1"/>
    <col min="7" max="7" width="7.140625" style="23" customWidth="1"/>
    <col min="8" max="9" width="5" style="22" customWidth="1"/>
    <col min="10" max="10" width="7.140625" style="22" customWidth="1"/>
    <col min="11" max="12" width="5" style="22" customWidth="1"/>
    <col min="13" max="13" width="7.140625" style="23" customWidth="1"/>
    <col min="14" max="15" width="5" style="22" customWidth="1"/>
    <col min="16" max="16" width="7.140625" style="22" customWidth="1"/>
    <col min="17" max="18" width="5" style="22" customWidth="1"/>
    <col min="19" max="19" width="7.140625" style="23" customWidth="1"/>
    <col min="20" max="21" width="5" style="22" customWidth="1"/>
    <col min="22" max="22" width="7.140625" style="22" customWidth="1"/>
    <col min="23" max="24" width="5" style="22" customWidth="1"/>
    <col min="25" max="25" width="7.140625" style="23" customWidth="1"/>
    <col min="26" max="27" width="5" style="22" customWidth="1"/>
    <col min="28" max="28" width="7.140625" style="22" customWidth="1"/>
    <col min="29" max="30" width="5" style="22" customWidth="1"/>
    <col min="31" max="31" width="7.140625" style="23" customWidth="1"/>
    <col min="32" max="33" width="5" style="22" customWidth="1"/>
    <col min="34" max="34" width="7.140625" style="22" customWidth="1"/>
    <col min="35" max="36" width="5" style="22" customWidth="1"/>
    <col min="37" max="37" width="7.140625" style="23" customWidth="1"/>
    <col min="38" max="38" width="5" style="24" customWidth="1"/>
    <col min="39" max="39" width="4.85546875" style="24" customWidth="1"/>
    <col min="40" max="40" width="7" style="24" customWidth="1"/>
    <col min="41" max="42" width="5" style="24" customWidth="1"/>
    <col min="43" max="43" width="7.42578125" style="24" customWidth="1"/>
    <col min="44" max="1024" width="9.140625" style="24" customWidth="1"/>
  </cols>
  <sheetData>
    <row r="1" spans="1:1024" ht="18" x14ac:dyDescent="0.25">
      <c r="A1" s="25"/>
      <c r="B1" s="80" t="s">
        <v>11</v>
      </c>
      <c r="C1" s="81"/>
      <c r="D1" s="81"/>
      <c r="E1" s="82"/>
      <c r="F1" s="82"/>
      <c r="G1" s="83"/>
      <c r="H1" s="76" t="s">
        <v>8</v>
      </c>
      <c r="I1" s="77"/>
      <c r="J1" s="77"/>
      <c r="K1" s="78"/>
      <c r="L1" s="78"/>
      <c r="M1" s="79"/>
      <c r="N1" s="67" t="s">
        <v>32</v>
      </c>
      <c r="O1" s="68"/>
      <c r="P1" s="68"/>
      <c r="Q1" s="69"/>
      <c r="R1" s="69"/>
      <c r="S1" s="70"/>
      <c r="T1" s="88" t="s">
        <v>10</v>
      </c>
      <c r="U1" s="89"/>
      <c r="V1" s="89"/>
      <c r="W1" s="90"/>
      <c r="X1" s="90"/>
      <c r="Y1" s="91"/>
      <c r="Z1" s="71" t="s">
        <v>12</v>
      </c>
      <c r="AA1" s="71"/>
      <c r="AB1" s="71"/>
      <c r="AC1" s="71"/>
      <c r="AD1" s="71"/>
      <c r="AE1" s="71"/>
      <c r="AF1" s="84" t="s">
        <v>7</v>
      </c>
      <c r="AG1" s="85"/>
      <c r="AH1" s="85"/>
      <c r="AI1" s="86"/>
      <c r="AJ1" s="86"/>
      <c r="AK1" s="87"/>
      <c r="AL1" s="72" t="s">
        <v>13</v>
      </c>
      <c r="AM1" s="73"/>
      <c r="AN1" s="73"/>
      <c r="AO1" s="74"/>
      <c r="AP1" s="74"/>
      <c r="AQ1" s="75"/>
    </row>
    <row r="2" spans="1:1024" ht="15.75" x14ac:dyDescent="0.25">
      <c r="A2" s="26"/>
      <c r="B2" s="27" t="s">
        <v>19</v>
      </c>
      <c r="C2" s="28" t="s">
        <v>20</v>
      </c>
      <c r="D2" s="28" t="s">
        <v>21</v>
      </c>
      <c r="E2" s="28" t="s">
        <v>22</v>
      </c>
      <c r="F2" s="28" t="s">
        <v>23</v>
      </c>
      <c r="G2" s="29" t="s">
        <v>24</v>
      </c>
      <c r="H2" s="27" t="s">
        <v>19</v>
      </c>
      <c r="I2" s="28" t="s">
        <v>20</v>
      </c>
      <c r="J2" s="28" t="s">
        <v>21</v>
      </c>
      <c r="K2" s="28" t="s">
        <v>22</v>
      </c>
      <c r="L2" s="28" t="s">
        <v>23</v>
      </c>
      <c r="M2" s="29" t="s">
        <v>24</v>
      </c>
      <c r="N2" s="27" t="s">
        <v>19</v>
      </c>
      <c r="O2" s="28" t="s">
        <v>20</v>
      </c>
      <c r="P2" s="28" t="s">
        <v>21</v>
      </c>
      <c r="Q2" s="28" t="s">
        <v>22</v>
      </c>
      <c r="R2" s="28" t="s">
        <v>23</v>
      </c>
      <c r="S2" s="29" t="s">
        <v>24</v>
      </c>
      <c r="T2" s="27" t="s">
        <v>19</v>
      </c>
      <c r="U2" s="28" t="s">
        <v>20</v>
      </c>
      <c r="V2" s="28" t="s">
        <v>21</v>
      </c>
      <c r="W2" s="28" t="s">
        <v>22</v>
      </c>
      <c r="X2" s="28" t="s">
        <v>23</v>
      </c>
      <c r="Y2" s="29" t="s">
        <v>24</v>
      </c>
      <c r="Z2" s="27" t="s">
        <v>19</v>
      </c>
      <c r="AA2" s="28" t="s">
        <v>20</v>
      </c>
      <c r="AB2" s="28" t="s">
        <v>21</v>
      </c>
      <c r="AC2" s="28" t="s">
        <v>22</v>
      </c>
      <c r="AD2" s="28" t="s">
        <v>23</v>
      </c>
      <c r="AE2" s="29" t="s">
        <v>24</v>
      </c>
      <c r="AF2" s="27" t="s">
        <v>19</v>
      </c>
      <c r="AG2" s="28" t="s">
        <v>20</v>
      </c>
      <c r="AH2" s="28" t="s">
        <v>21</v>
      </c>
      <c r="AI2" s="28" t="s">
        <v>22</v>
      </c>
      <c r="AJ2" s="28" t="s">
        <v>23</v>
      </c>
      <c r="AK2" s="29" t="s">
        <v>24</v>
      </c>
      <c r="AL2" s="27" t="s">
        <v>19</v>
      </c>
      <c r="AM2" s="28" t="s">
        <v>20</v>
      </c>
      <c r="AN2" s="28" t="s">
        <v>21</v>
      </c>
      <c r="AO2" s="28" t="s">
        <v>22</v>
      </c>
      <c r="AP2" s="28" t="s">
        <v>23</v>
      </c>
      <c r="AQ2" s="29" t="s">
        <v>24</v>
      </c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</row>
    <row r="3" spans="1:1024" ht="15.75" x14ac:dyDescent="0.25">
      <c r="A3" s="31">
        <v>1</v>
      </c>
      <c r="B3" s="10">
        <v>1</v>
      </c>
      <c r="C3" s="11"/>
      <c r="D3" s="32">
        <v>194</v>
      </c>
      <c r="E3" s="11"/>
      <c r="F3" s="11"/>
      <c r="G3" s="33">
        <f t="shared" ref="G3:G22" si="0">E3+F3</f>
        <v>0</v>
      </c>
      <c r="H3" s="10">
        <v>2</v>
      </c>
      <c r="I3" s="11"/>
      <c r="J3" s="34">
        <v>142</v>
      </c>
      <c r="K3" s="11"/>
      <c r="L3" s="11"/>
      <c r="M3" s="33">
        <f t="shared" ref="M3:M22" si="1">K3+L3</f>
        <v>0</v>
      </c>
      <c r="N3" s="10">
        <v>2</v>
      </c>
      <c r="O3" s="11">
        <v>2</v>
      </c>
      <c r="P3" s="35" t="s">
        <v>25</v>
      </c>
      <c r="Q3" s="11">
        <v>5</v>
      </c>
      <c r="R3" s="11">
        <v>2</v>
      </c>
      <c r="S3" s="33">
        <f t="shared" ref="S3:S22" si="2">Q3+R3</f>
        <v>7</v>
      </c>
      <c r="T3" s="10">
        <v>1</v>
      </c>
      <c r="U3" s="11">
        <v>2</v>
      </c>
      <c r="V3" s="36">
        <v>279</v>
      </c>
      <c r="W3" s="11"/>
      <c r="X3" s="11">
        <v>1</v>
      </c>
      <c r="Y3" s="33">
        <f t="shared" ref="Y3:Y22" si="3">W3+X3</f>
        <v>1</v>
      </c>
      <c r="Z3" s="10">
        <v>2</v>
      </c>
      <c r="AA3" s="11">
        <v>2</v>
      </c>
      <c r="AB3" s="35" t="s">
        <v>25</v>
      </c>
      <c r="AC3" s="11"/>
      <c r="AD3" s="11">
        <v>1</v>
      </c>
      <c r="AE3" s="33">
        <f t="shared" ref="AE3:AE22" si="4">AC3+AD3</f>
        <v>1</v>
      </c>
      <c r="AF3" s="10"/>
      <c r="AG3" s="11">
        <v>3</v>
      </c>
      <c r="AH3" s="35" t="s">
        <v>25</v>
      </c>
      <c r="AI3" s="11">
        <v>2</v>
      </c>
      <c r="AJ3" s="11"/>
      <c r="AK3" s="33">
        <f t="shared" ref="AK3:AK22" si="5">AI3+AJ3</f>
        <v>2</v>
      </c>
      <c r="AL3" s="10">
        <v>2</v>
      </c>
      <c r="AM3" s="11">
        <v>1</v>
      </c>
      <c r="AN3" s="36">
        <v>257</v>
      </c>
      <c r="AO3" s="11"/>
      <c r="AP3" s="11"/>
      <c r="AQ3" s="33">
        <f t="shared" ref="AQ3:AQ22" si="6">AO3+AP3</f>
        <v>0</v>
      </c>
    </row>
    <row r="4" spans="1:1024" ht="15.75" x14ac:dyDescent="0.25">
      <c r="A4" s="37">
        <v>2</v>
      </c>
      <c r="B4" s="16">
        <v>3</v>
      </c>
      <c r="C4" s="14">
        <v>1</v>
      </c>
      <c r="D4" s="32">
        <v>307</v>
      </c>
      <c r="E4" s="14"/>
      <c r="F4" s="14"/>
      <c r="G4" s="33">
        <f t="shared" si="0"/>
        <v>0</v>
      </c>
      <c r="H4" s="16">
        <v>2</v>
      </c>
      <c r="I4" s="14">
        <v>3</v>
      </c>
      <c r="J4" s="36">
        <v>229</v>
      </c>
      <c r="K4" s="14"/>
      <c r="L4" s="14">
        <v>1</v>
      </c>
      <c r="M4" s="33">
        <f t="shared" si="1"/>
        <v>1</v>
      </c>
      <c r="N4" s="16">
        <v>3</v>
      </c>
      <c r="O4" s="14">
        <v>2</v>
      </c>
      <c r="P4" s="35" t="s">
        <v>25</v>
      </c>
      <c r="Q4" s="14">
        <v>2</v>
      </c>
      <c r="R4" s="14">
        <v>2</v>
      </c>
      <c r="S4" s="33">
        <f t="shared" si="2"/>
        <v>4</v>
      </c>
      <c r="T4" s="16">
        <v>4</v>
      </c>
      <c r="U4" s="14">
        <v>2</v>
      </c>
      <c r="V4" s="35" t="s">
        <v>25</v>
      </c>
      <c r="W4" s="14">
        <v>5</v>
      </c>
      <c r="X4" s="14">
        <v>1</v>
      </c>
      <c r="Y4" s="33">
        <f t="shared" si="3"/>
        <v>6</v>
      </c>
      <c r="Z4" s="16">
        <v>1</v>
      </c>
      <c r="AA4" s="14">
        <v>2</v>
      </c>
      <c r="AB4" s="36">
        <v>292</v>
      </c>
      <c r="AC4" s="14"/>
      <c r="AD4" s="14"/>
      <c r="AE4" s="33">
        <f t="shared" si="4"/>
        <v>0</v>
      </c>
      <c r="AF4" s="16"/>
      <c r="AG4" s="14">
        <v>4</v>
      </c>
      <c r="AH4" s="34">
        <v>158</v>
      </c>
      <c r="AI4" s="14"/>
      <c r="AJ4" s="14"/>
      <c r="AK4" s="33">
        <f t="shared" si="5"/>
        <v>0</v>
      </c>
      <c r="AL4" s="16">
        <v>2</v>
      </c>
      <c r="AM4" s="14">
        <v>1</v>
      </c>
      <c r="AN4" s="35" t="s">
        <v>25</v>
      </c>
      <c r="AO4" s="14"/>
      <c r="AP4" s="14"/>
      <c r="AQ4" s="33">
        <f t="shared" si="6"/>
        <v>0</v>
      </c>
    </row>
    <row r="5" spans="1:1024" ht="15.75" x14ac:dyDescent="0.25">
      <c r="A5" s="37">
        <v>3</v>
      </c>
      <c r="B5" s="16">
        <v>3</v>
      </c>
      <c r="C5" s="14">
        <v>1</v>
      </c>
      <c r="D5" s="35" t="s">
        <v>25</v>
      </c>
      <c r="E5" s="14">
        <v>2</v>
      </c>
      <c r="F5" s="14">
        <v>1</v>
      </c>
      <c r="G5" s="33">
        <f t="shared" si="0"/>
        <v>3</v>
      </c>
      <c r="H5" s="16">
        <v>4</v>
      </c>
      <c r="I5" s="14">
        <v>3</v>
      </c>
      <c r="J5" s="36">
        <v>254</v>
      </c>
      <c r="K5" s="14"/>
      <c r="L5" s="14"/>
      <c r="M5" s="33">
        <f t="shared" si="1"/>
        <v>0</v>
      </c>
      <c r="N5" s="16">
        <v>2</v>
      </c>
      <c r="O5" s="14">
        <v>6</v>
      </c>
      <c r="P5" s="36">
        <v>236</v>
      </c>
      <c r="Q5" s="14"/>
      <c r="R5" s="14"/>
      <c r="S5" s="33">
        <f t="shared" si="2"/>
        <v>0</v>
      </c>
      <c r="T5" s="16">
        <v>3</v>
      </c>
      <c r="U5" s="14">
        <v>2</v>
      </c>
      <c r="V5" s="35" t="s">
        <v>25</v>
      </c>
      <c r="W5" s="14">
        <v>5</v>
      </c>
      <c r="X5" s="14">
        <v>2</v>
      </c>
      <c r="Y5" s="33">
        <f t="shared" si="3"/>
        <v>7</v>
      </c>
      <c r="Z5" s="16">
        <v>1</v>
      </c>
      <c r="AA5" s="14">
        <v>2</v>
      </c>
      <c r="AB5" s="34">
        <v>179</v>
      </c>
      <c r="AC5" s="14"/>
      <c r="AD5" s="14"/>
      <c r="AE5" s="33">
        <f t="shared" si="4"/>
        <v>0</v>
      </c>
      <c r="AF5" s="16"/>
      <c r="AG5" s="14">
        <v>3</v>
      </c>
      <c r="AH5" s="36">
        <v>197</v>
      </c>
      <c r="AI5" s="14"/>
      <c r="AJ5" s="14"/>
      <c r="AK5" s="33">
        <f t="shared" si="5"/>
        <v>0</v>
      </c>
      <c r="AL5" s="16">
        <v>4</v>
      </c>
      <c r="AM5" s="14"/>
      <c r="AN5" s="35" t="s">
        <v>25</v>
      </c>
      <c r="AO5" s="14"/>
      <c r="AP5" s="14">
        <v>1</v>
      </c>
      <c r="AQ5" s="33">
        <f t="shared" si="6"/>
        <v>1</v>
      </c>
    </row>
    <row r="6" spans="1:1024" ht="15.75" x14ac:dyDescent="0.25">
      <c r="A6" s="37">
        <v>4</v>
      </c>
      <c r="B6" s="16">
        <v>3</v>
      </c>
      <c r="C6" s="14">
        <v>2</v>
      </c>
      <c r="D6" s="32">
        <v>181</v>
      </c>
      <c r="E6" s="14"/>
      <c r="F6" s="14"/>
      <c r="G6" s="33">
        <f t="shared" si="0"/>
        <v>0</v>
      </c>
      <c r="H6" s="16">
        <v>2</v>
      </c>
      <c r="I6" s="14">
        <v>2</v>
      </c>
      <c r="J6" s="36">
        <v>336</v>
      </c>
      <c r="K6" s="14"/>
      <c r="L6" s="14"/>
      <c r="M6" s="33">
        <f t="shared" si="1"/>
        <v>0</v>
      </c>
      <c r="N6" s="16">
        <v>1</v>
      </c>
      <c r="O6" s="14">
        <v>3</v>
      </c>
      <c r="P6" s="36">
        <v>192</v>
      </c>
      <c r="Q6" s="14"/>
      <c r="R6" s="14"/>
      <c r="S6" s="33">
        <f t="shared" si="2"/>
        <v>0</v>
      </c>
      <c r="T6" s="16">
        <v>4</v>
      </c>
      <c r="U6" s="14">
        <v>1</v>
      </c>
      <c r="V6" s="35" t="s">
        <v>25</v>
      </c>
      <c r="W6" s="14">
        <v>5</v>
      </c>
      <c r="X6" s="14">
        <v>3</v>
      </c>
      <c r="Y6" s="33">
        <f t="shared" si="3"/>
        <v>8</v>
      </c>
      <c r="Z6" s="16">
        <v>2</v>
      </c>
      <c r="AA6" s="14">
        <v>1</v>
      </c>
      <c r="AB6" s="36">
        <v>291</v>
      </c>
      <c r="AC6" s="14"/>
      <c r="AD6" s="14">
        <v>1</v>
      </c>
      <c r="AE6" s="33">
        <f t="shared" si="4"/>
        <v>1</v>
      </c>
      <c r="AF6" s="16"/>
      <c r="AG6" s="14">
        <v>5</v>
      </c>
      <c r="AH6" s="34">
        <v>113</v>
      </c>
      <c r="AI6" s="14"/>
      <c r="AJ6" s="14"/>
      <c r="AK6" s="33">
        <f t="shared" si="5"/>
        <v>0</v>
      </c>
      <c r="AL6" s="16">
        <v>3</v>
      </c>
      <c r="AM6" s="14">
        <v>1</v>
      </c>
      <c r="AN6" s="35" t="s">
        <v>25</v>
      </c>
      <c r="AO6" s="14">
        <v>2</v>
      </c>
      <c r="AP6" s="14">
        <v>1</v>
      </c>
      <c r="AQ6" s="33">
        <f t="shared" si="6"/>
        <v>3</v>
      </c>
    </row>
    <row r="7" spans="1:1024" ht="15.75" x14ac:dyDescent="0.25">
      <c r="A7" s="37">
        <v>5</v>
      </c>
      <c r="B7" s="16">
        <v>2</v>
      </c>
      <c r="C7" s="14"/>
      <c r="D7" s="35" t="s">
        <v>25</v>
      </c>
      <c r="E7" s="14"/>
      <c r="F7" s="14">
        <v>1</v>
      </c>
      <c r="G7" s="33">
        <f t="shared" si="0"/>
        <v>1</v>
      </c>
      <c r="H7" s="16">
        <v>2</v>
      </c>
      <c r="I7" s="14">
        <v>3</v>
      </c>
      <c r="J7" s="35" t="s">
        <v>25</v>
      </c>
      <c r="K7" s="14"/>
      <c r="L7" s="14"/>
      <c r="M7" s="33">
        <f t="shared" si="1"/>
        <v>0</v>
      </c>
      <c r="N7" s="16"/>
      <c r="O7" s="14">
        <v>2</v>
      </c>
      <c r="P7" s="34">
        <v>188</v>
      </c>
      <c r="Q7" s="14"/>
      <c r="R7" s="14"/>
      <c r="S7" s="33">
        <f t="shared" si="2"/>
        <v>0</v>
      </c>
      <c r="T7" s="16">
        <v>2</v>
      </c>
      <c r="U7" s="14"/>
      <c r="V7" s="35" t="s">
        <v>25</v>
      </c>
      <c r="W7" s="14">
        <v>5</v>
      </c>
      <c r="X7" s="14">
        <v>1</v>
      </c>
      <c r="Y7" s="33">
        <f t="shared" si="3"/>
        <v>6</v>
      </c>
      <c r="Z7" s="16">
        <v>1</v>
      </c>
      <c r="AA7" s="14">
        <v>1</v>
      </c>
      <c r="AB7" s="36">
        <v>224</v>
      </c>
      <c r="AC7" s="14"/>
      <c r="AD7" s="14"/>
      <c r="AE7" s="33">
        <f t="shared" si="4"/>
        <v>0</v>
      </c>
      <c r="AF7" s="16"/>
      <c r="AG7" s="14">
        <v>2</v>
      </c>
      <c r="AH7" s="36">
        <v>217</v>
      </c>
      <c r="AI7" s="14"/>
      <c r="AJ7" s="14"/>
      <c r="AK7" s="33">
        <f t="shared" si="5"/>
        <v>0</v>
      </c>
      <c r="AL7" s="16">
        <v>2</v>
      </c>
      <c r="AM7" s="14">
        <v>1</v>
      </c>
      <c r="AN7" s="35" t="s">
        <v>25</v>
      </c>
      <c r="AO7" s="14">
        <v>2</v>
      </c>
      <c r="AP7" s="14">
        <v>1</v>
      </c>
      <c r="AQ7" s="33">
        <f t="shared" si="6"/>
        <v>3</v>
      </c>
    </row>
    <row r="8" spans="1:1024" ht="15.75" x14ac:dyDescent="0.25">
      <c r="A8" s="37">
        <v>6</v>
      </c>
      <c r="B8" s="16">
        <v>1</v>
      </c>
      <c r="C8" s="14"/>
      <c r="D8" s="32">
        <v>231</v>
      </c>
      <c r="E8" s="14"/>
      <c r="F8" s="14"/>
      <c r="G8" s="33">
        <f t="shared" si="0"/>
        <v>0</v>
      </c>
      <c r="H8" s="16">
        <v>2</v>
      </c>
      <c r="I8" s="14">
        <v>2</v>
      </c>
      <c r="J8" s="36">
        <v>192</v>
      </c>
      <c r="K8" s="14"/>
      <c r="L8" s="14"/>
      <c r="M8" s="33">
        <f t="shared" si="1"/>
        <v>0</v>
      </c>
      <c r="N8" s="16">
        <v>2</v>
      </c>
      <c r="O8" s="14">
        <v>1</v>
      </c>
      <c r="P8" s="35" t="s">
        <v>25</v>
      </c>
      <c r="Q8" s="14"/>
      <c r="R8" s="14"/>
      <c r="S8" s="33">
        <f t="shared" si="2"/>
        <v>0</v>
      </c>
      <c r="T8" s="16">
        <v>2</v>
      </c>
      <c r="U8" s="14">
        <v>3</v>
      </c>
      <c r="V8" s="35" t="s">
        <v>25</v>
      </c>
      <c r="W8" s="14">
        <v>2</v>
      </c>
      <c r="X8" s="14">
        <v>3</v>
      </c>
      <c r="Y8" s="33">
        <f t="shared" si="3"/>
        <v>5</v>
      </c>
      <c r="Z8" s="16">
        <v>1</v>
      </c>
      <c r="AA8" s="14">
        <v>2</v>
      </c>
      <c r="AB8" s="34">
        <v>118</v>
      </c>
      <c r="AC8" s="14"/>
      <c r="AD8" s="14"/>
      <c r="AE8" s="33">
        <f t="shared" si="4"/>
        <v>0</v>
      </c>
      <c r="AF8" s="16">
        <v>1</v>
      </c>
      <c r="AG8" s="14">
        <v>4</v>
      </c>
      <c r="AH8" s="36">
        <v>328</v>
      </c>
      <c r="AI8" s="14"/>
      <c r="AJ8" s="14">
        <v>1</v>
      </c>
      <c r="AK8" s="33">
        <f t="shared" si="5"/>
        <v>1</v>
      </c>
      <c r="AL8" s="16">
        <v>3</v>
      </c>
      <c r="AM8" s="14"/>
      <c r="AN8" s="35" t="s">
        <v>25</v>
      </c>
      <c r="AO8" s="14">
        <v>5</v>
      </c>
      <c r="AP8" s="14"/>
      <c r="AQ8" s="33">
        <f t="shared" si="6"/>
        <v>5</v>
      </c>
    </row>
    <row r="9" spans="1:1024" ht="15.75" x14ac:dyDescent="0.25">
      <c r="A9" s="37">
        <v>7</v>
      </c>
      <c r="B9" s="16">
        <v>2</v>
      </c>
      <c r="C9" s="14">
        <v>1</v>
      </c>
      <c r="D9" s="32">
        <v>171</v>
      </c>
      <c r="E9" s="14"/>
      <c r="F9" s="14"/>
      <c r="G9" s="33">
        <f t="shared" si="0"/>
        <v>0</v>
      </c>
      <c r="H9" s="16">
        <v>2</v>
      </c>
      <c r="I9" s="14">
        <v>1</v>
      </c>
      <c r="J9" s="34">
        <v>143</v>
      </c>
      <c r="K9" s="14"/>
      <c r="L9" s="14"/>
      <c r="M9" s="33">
        <f t="shared" si="1"/>
        <v>0</v>
      </c>
      <c r="N9" s="16">
        <v>4</v>
      </c>
      <c r="O9" s="14">
        <v>2</v>
      </c>
      <c r="P9" s="35" t="s">
        <v>25</v>
      </c>
      <c r="Q9" s="14">
        <v>5</v>
      </c>
      <c r="R9" s="14">
        <v>3</v>
      </c>
      <c r="S9" s="33">
        <f t="shared" si="2"/>
        <v>8</v>
      </c>
      <c r="T9" s="16">
        <v>1</v>
      </c>
      <c r="U9" s="14">
        <v>5</v>
      </c>
      <c r="V9" s="36">
        <v>303</v>
      </c>
      <c r="W9" s="14"/>
      <c r="X9" s="14">
        <v>2</v>
      </c>
      <c r="Y9" s="33">
        <f t="shared" si="3"/>
        <v>2</v>
      </c>
      <c r="Z9" s="16"/>
      <c r="AA9" s="14">
        <v>4</v>
      </c>
      <c r="AB9" s="36">
        <v>217</v>
      </c>
      <c r="AC9" s="14"/>
      <c r="AD9" s="14"/>
      <c r="AE9" s="33">
        <f t="shared" si="4"/>
        <v>0</v>
      </c>
      <c r="AF9" s="16">
        <v>3</v>
      </c>
      <c r="AG9" s="14">
        <v>2</v>
      </c>
      <c r="AH9" s="36">
        <v>261</v>
      </c>
      <c r="AI9" s="14"/>
      <c r="AJ9" s="14"/>
      <c r="AK9" s="33">
        <f t="shared" si="5"/>
        <v>0</v>
      </c>
      <c r="AL9" s="16">
        <v>3</v>
      </c>
      <c r="AM9" s="14"/>
      <c r="AN9" s="35" t="s">
        <v>25</v>
      </c>
      <c r="AO9" s="14">
        <v>2</v>
      </c>
      <c r="AP9" s="14"/>
      <c r="AQ9" s="33">
        <f t="shared" si="6"/>
        <v>2</v>
      </c>
    </row>
    <row r="10" spans="1:1024" ht="15.75" x14ac:dyDescent="0.25">
      <c r="A10" s="37">
        <v>8</v>
      </c>
      <c r="B10" s="16">
        <v>3</v>
      </c>
      <c r="C10" s="14"/>
      <c r="D10" s="35" t="s">
        <v>25</v>
      </c>
      <c r="E10" s="14">
        <v>5</v>
      </c>
      <c r="F10" s="14">
        <v>1</v>
      </c>
      <c r="G10" s="33">
        <f t="shared" si="0"/>
        <v>6</v>
      </c>
      <c r="H10" s="16"/>
      <c r="I10" s="14">
        <v>4</v>
      </c>
      <c r="J10" s="34">
        <v>156</v>
      </c>
      <c r="K10" s="14"/>
      <c r="L10" s="14"/>
      <c r="M10" s="33">
        <f t="shared" si="1"/>
        <v>0</v>
      </c>
      <c r="N10" s="16">
        <v>3</v>
      </c>
      <c r="O10" s="14">
        <v>1</v>
      </c>
      <c r="P10" s="35" t="s">
        <v>25</v>
      </c>
      <c r="Q10" s="14">
        <v>2</v>
      </c>
      <c r="R10" s="14"/>
      <c r="S10" s="33">
        <f t="shared" si="2"/>
        <v>2</v>
      </c>
      <c r="T10" s="16">
        <v>1</v>
      </c>
      <c r="U10" s="14">
        <v>2</v>
      </c>
      <c r="V10" s="36">
        <v>262</v>
      </c>
      <c r="W10" s="14"/>
      <c r="X10" s="14"/>
      <c r="Y10" s="33">
        <f t="shared" si="3"/>
        <v>0</v>
      </c>
      <c r="Z10" s="16">
        <v>3</v>
      </c>
      <c r="AA10" s="14">
        <v>4</v>
      </c>
      <c r="AB10" s="35" t="s">
        <v>25</v>
      </c>
      <c r="AC10" s="14"/>
      <c r="AD10" s="14">
        <v>1</v>
      </c>
      <c r="AE10" s="33">
        <f t="shared" si="4"/>
        <v>1</v>
      </c>
      <c r="AF10" s="16">
        <v>1</v>
      </c>
      <c r="AG10" s="14">
        <v>2</v>
      </c>
      <c r="AH10" s="36">
        <v>251</v>
      </c>
      <c r="AI10" s="14"/>
      <c r="AJ10" s="14">
        <v>1</v>
      </c>
      <c r="AK10" s="33">
        <f t="shared" si="5"/>
        <v>1</v>
      </c>
      <c r="AL10" s="16">
        <v>4</v>
      </c>
      <c r="AM10" s="14">
        <v>2</v>
      </c>
      <c r="AN10" s="35" t="s">
        <v>25</v>
      </c>
      <c r="AO10" s="14"/>
      <c r="AP10" s="14"/>
      <c r="AQ10" s="33">
        <f t="shared" si="6"/>
        <v>0</v>
      </c>
    </row>
    <row r="11" spans="1:1024" ht="15.75" x14ac:dyDescent="0.25">
      <c r="A11" s="37">
        <v>9</v>
      </c>
      <c r="B11" s="16">
        <v>1</v>
      </c>
      <c r="C11" s="14">
        <v>1</v>
      </c>
      <c r="D11" s="32">
        <v>165</v>
      </c>
      <c r="E11" s="14"/>
      <c r="F11" s="14"/>
      <c r="G11" s="33">
        <f t="shared" si="0"/>
        <v>0</v>
      </c>
      <c r="H11" s="16">
        <v>1</v>
      </c>
      <c r="I11" s="14">
        <v>2</v>
      </c>
      <c r="J11" s="34">
        <v>147</v>
      </c>
      <c r="K11" s="14"/>
      <c r="L11" s="14"/>
      <c r="M11" s="33">
        <f t="shared" si="1"/>
        <v>0</v>
      </c>
      <c r="N11" s="16">
        <v>2</v>
      </c>
      <c r="O11" s="14">
        <v>2</v>
      </c>
      <c r="P11" s="35" t="s">
        <v>25</v>
      </c>
      <c r="Q11" s="14"/>
      <c r="R11" s="14"/>
      <c r="S11" s="33">
        <f t="shared" si="2"/>
        <v>0</v>
      </c>
      <c r="T11" s="16">
        <v>2</v>
      </c>
      <c r="U11" s="14">
        <v>2</v>
      </c>
      <c r="V11" s="35" t="s">
        <v>25</v>
      </c>
      <c r="W11" s="14">
        <v>5</v>
      </c>
      <c r="X11" s="14">
        <v>2</v>
      </c>
      <c r="Y11" s="33">
        <f t="shared" si="3"/>
        <v>7</v>
      </c>
      <c r="Z11" s="16">
        <v>2</v>
      </c>
      <c r="AA11" s="14">
        <v>2</v>
      </c>
      <c r="AB11" s="35" t="s">
        <v>25</v>
      </c>
      <c r="AC11" s="14"/>
      <c r="AD11" s="14"/>
      <c r="AE11" s="33">
        <f t="shared" si="4"/>
        <v>0</v>
      </c>
      <c r="AF11" s="16">
        <v>2</v>
      </c>
      <c r="AG11" s="14">
        <v>2</v>
      </c>
      <c r="AH11" s="36">
        <v>256</v>
      </c>
      <c r="AI11" s="14"/>
      <c r="AJ11" s="14"/>
      <c r="AK11" s="33">
        <f t="shared" si="5"/>
        <v>0</v>
      </c>
      <c r="AL11" s="16">
        <v>2</v>
      </c>
      <c r="AM11" s="14">
        <v>1</v>
      </c>
      <c r="AN11" s="35" t="s">
        <v>25</v>
      </c>
      <c r="AO11" s="14">
        <v>2</v>
      </c>
      <c r="AP11" s="14">
        <v>1</v>
      </c>
      <c r="AQ11" s="33">
        <f t="shared" si="6"/>
        <v>3</v>
      </c>
    </row>
    <row r="12" spans="1:1024" ht="15.75" x14ac:dyDescent="0.25">
      <c r="A12" s="37">
        <v>10</v>
      </c>
      <c r="B12" s="16">
        <v>2</v>
      </c>
      <c r="C12" s="14">
        <v>1</v>
      </c>
      <c r="D12" s="32">
        <v>245</v>
      </c>
      <c r="E12" s="14"/>
      <c r="F12" s="14"/>
      <c r="G12" s="33">
        <f t="shared" si="0"/>
        <v>0</v>
      </c>
      <c r="H12" s="16">
        <v>4</v>
      </c>
      <c r="I12" s="14">
        <v>1</v>
      </c>
      <c r="J12" s="35" t="s">
        <v>25</v>
      </c>
      <c r="K12" s="14">
        <v>2</v>
      </c>
      <c r="L12" s="14">
        <v>2</v>
      </c>
      <c r="M12" s="33">
        <f t="shared" si="1"/>
        <v>4</v>
      </c>
      <c r="N12" s="16"/>
      <c r="O12" s="14">
        <v>3</v>
      </c>
      <c r="P12" s="36">
        <v>223</v>
      </c>
      <c r="Q12" s="14"/>
      <c r="R12" s="14"/>
      <c r="S12" s="33">
        <f t="shared" si="2"/>
        <v>0</v>
      </c>
      <c r="T12" s="16">
        <v>3</v>
      </c>
      <c r="U12" s="14">
        <v>1</v>
      </c>
      <c r="V12" s="35" t="s">
        <v>25</v>
      </c>
      <c r="W12" s="14">
        <v>5</v>
      </c>
      <c r="X12" s="14">
        <v>3</v>
      </c>
      <c r="Y12" s="33">
        <f t="shared" si="3"/>
        <v>8</v>
      </c>
      <c r="Z12" s="16">
        <v>1</v>
      </c>
      <c r="AA12" s="14">
        <v>4</v>
      </c>
      <c r="AB12" s="36">
        <v>313</v>
      </c>
      <c r="AC12" s="14"/>
      <c r="AD12" s="14"/>
      <c r="AE12" s="33">
        <f t="shared" si="4"/>
        <v>0</v>
      </c>
      <c r="AF12" s="16">
        <v>1</v>
      </c>
      <c r="AG12" s="14">
        <v>1</v>
      </c>
      <c r="AH12" s="34">
        <v>145</v>
      </c>
      <c r="AI12" s="14"/>
      <c r="AJ12" s="14"/>
      <c r="AK12" s="33">
        <f t="shared" si="5"/>
        <v>0</v>
      </c>
      <c r="AL12" s="16">
        <v>2</v>
      </c>
      <c r="AM12" s="14">
        <v>2</v>
      </c>
      <c r="AN12" s="36">
        <v>287</v>
      </c>
      <c r="AO12" s="14"/>
      <c r="AP12" s="14"/>
      <c r="AQ12" s="33">
        <f t="shared" si="6"/>
        <v>0</v>
      </c>
    </row>
    <row r="13" spans="1:1024" ht="15.75" x14ac:dyDescent="0.25">
      <c r="A13" s="37">
        <v>11</v>
      </c>
      <c r="B13" s="16">
        <v>1</v>
      </c>
      <c r="C13" s="14"/>
      <c r="D13" s="35" t="s">
        <v>25</v>
      </c>
      <c r="E13" s="14">
        <v>2</v>
      </c>
      <c r="F13" s="14"/>
      <c r="G13" s="33">
        <f t="shared" si="0"/>
        <v>2</v>
      </c>
      <c r="H13" s="16">
        <v>3</v>
      </c>
      <c r="I13" s="14">
        <v>2</v>
      </c>
      <c r="J13" s="36">
        <v>275</v>
      </c>
      <c r="K13" s="14"/>
      <c r="L13" s="14">
        <v>1</v>
      </c>
      <c r="M13" s="33">
        <f t="shared" si="1"/>
        <v>1</v>
      </c>
      <c r="N13" s="16">
        <v>1</v>
      </c>
      <c r="O13" s="14">
        <v>3</v>
      </c>
      <c r="P13" s="36">
        <v>195</v>
      </c>
      <c r="Q13" s="14"/>
      <c r="R13" s="14"/>
      <c r="S13" s="33">
        <f t="shared" si="2"/>
        <v>0</v>
      </c>
      <c r="T13" s="16">
        <v>3</v>
      </c>
      <c r="U13" s="14">
        <v>1</v>
      </c>
      <c r="V13" s="35" t="s">
        <v>25</v>
      </c>
      <c r="W13" s="14">
        <v>5</v>
      </c>
      <c r="X13" s="14">
        <v>3</v>
      </c>
      <c r="Y13" s="33">
        <f t="shared" si="3"/>
        <v>8</v>
      </c>
      <c r="Z13" s="16">
        <v>2</v>
      </c>
      <c r="AA13" s="14">
        <v>2</v>
      </c>
      <c r="AB13" s="35" t="s">
        <v>25</v>
      </c>
      <c r="AC13" s="14"/>
      <c r="AD13" s="14"/>
      <c r="AE13" s="33">
        <f t="shared" si="4"/>
        <v>0</v>
      </c>
      <c r="AF13" s="16">
        <v>1</v>
      </c>
      <c r="AG13" s="14">
        <v>2</v>
      </c>
      <c r="AH13" s="34">
        <v>168</v>
      </c>
      <c r="AI13" s="14"/>
      <c r="AJ13" s="14"/>
      <c r="AK13" s="33">
        <f t="shared" si="5"/>
        <v>0</v>
      </c>
      <c r="AL13" s="16">
        <v>2</v>
      </c>
      <c r="AM13" s="14">
        <v>3</v>
      </c>
      <c r="AN13" s="36">
        <v>246</v>
      </c>
      <c r="AO13" s="14"/>
      <c r="AP13" s="14"/>
      <c r="AQ13" s="33">
        <f t="shared" si="6"/>
        <v>0</v>
      </c>
    </row>
    <row r="14" spans="1:1024" ht="15.75" x14ac:dyDescent="0.25">
      <c r="A14" s="37">
        <v>12</v>
      </c>
      <c r="B14" s="16">
        <v>1</v>
      </c>
      <c r="C14" s="14">
        <v>2</v>
      </c>
      <c r="D14" s="35" t="s">
        <v>25</v>
      </c>
      <c r="E14" s="14">
        <v>2</v>
      </c>
      <c r="F14" s="14">
        <v>1</v>
      </c>
      <c r="G14" s="33">
        <f t="shared" si="0"/>
        <v>3</v>
      </c>
      <c r="H14" s="16">
        <v>1</v>
      </c>
      <c r="I14" s="14">
        <v>2</v>
      </c>
      <c r="J14" s="34">
        <v>133</v>
      </c>
      <c r="K14" s="14"/>
      <c r="L14" s="14"/>
      <c r="M14" s="33">
        <f t="shared" si="1"/>
        <v>0</v>
      </c>
      <c r="N14" s="16">
        <v>2</v>
      </c>
      <c r="O14" s="14">
        <v>1</v>
      </c>
      <c r="P14" s="36">
        <v>245</v>
      </c>
      <c r="Q14" s="14"/>
      <c r="R14" s="14">
        <v>1</v>
      </c>
      <c r="S14" s="33">
        <f t="shared" si="2"/>
        <v>1</v>
      </c>
      <c r="T14" s="16">
        <v>3</v>
      </c>
      <c r="U14" s="14">
        <v>2</v>
      </c>
      <c r="V14" s="35" t="s">
        <v>25</v>
      </c>
      <c r="W14" s="14">
        <v>5</v>
      </c>
      <c r="X14" s="14">
        <v>2</v>
      </c>
      <c r="Y14" s="33">
        <f t="shared" si="3"/>
        <v>7</v>
      </c>
      <c r="Z14" s="16">
        <v>4</v>
      </c>
      <c r="AA14" s="14">
        <v>1</v>
      </c>
      <c r="AB14" s="36">
        <v>313</v>
      </c>
      <c r="AC14" s="14"/>
      <c r="AD14" s="14"/>
      <c r="AE14" s="33">
        <f t="shared" si="4"/>
        <v>0</v>
      </c>
      <c r="AF14" s="16"/>
      <c r="AG14" s="14">
        <v>4</v>
      </c>
      <c r="AH14" s="35" t="s">
        <v>25</v>
      </c>
      <c r="AI14" s="14"/>
      <c r="AJ14" s="14"/>
      <c r="AK14" s="33">
        <f t="shared" si="5"/>
        <v>0</v>
      </c>
      <c r="AL14" s="16">
        <v>2</v>
      </c>
      <c r="AM14" s="14">
        <v>1</v>
      </c>
      <c r="AN14" s="36">
        <v>260</v>
      </c>
      <c r="AO14" s="14"/>
      <c r="AP14" s="14"/>
      <c r="AQ14" s="33">
        <f t="shared" si="6"/>
        <v>0</v>
      </c>
    </row>
    <row r="15" spans="1:1024" ht="15.75" x14ac:dyDescent="0.25">
      <c r="A15" s="37">
        <v>13</v>
      </c>
      <c r="B15" s="16">
        <v>2</v>
      </c>
      <c r="C15" s="14">
        <v>1</v>
      </c>
      <c r="D15" s="32">
        <v>188</v>
      </c>
      <c r="E15" s="14"/>
      <c r="F15" s="14"/>
      <c r="G15" s="33">
        <f t="shared" si="0"/>
        <v>0</v>
      </c>
      <c r="H15" s="16">
        <v>3</v>
      </c>
      <c r="I15" s="14">
        <v>2</v>
      </c>
      <c r="J15" s="35" t="s">
        <v>25</v>
      </c>
      <c r="K15" s="14">
        <v>5</v>
      </c>
      <c r="L15" s="14">
        <v>1</v>
      </c>
      <c r="M15" s="33">
        <f t="shared" si="1"/>
        <v>6</v>
      </c>
      <c r="N15" s="16">
        <v>1</v>
      </c>
      <c r="O15" s="14">
        <v>3</v>
      </c>
      <c r="P15" s="36">
        <v>193</v>
      </c>
      <c r="Q15" s="14"/>
      <c r="R15" s="14"/>
      <c r="S15" s="33">
        <f t="shared" si="2"/>
        <v>0</v>
      </c>
      <c r="T15" s="16">
        <v>2</v>
      </c>
      <c r="U15" s="14">
        <v>1</v>
      </c>
      <c r="V15" s="35" t="s">
        <v>25</v>
      </c>
      <c r="W15" s="14"/>
      <c r="X15" s="14"/>
      <c r="Y15" s="33">
        <f t="shared" si="3"/>
        <v>0</v>
      </c>
      <c r="Z15" s="16">
        <v>3</v>
      </c>
      <c r="AA15" s="14"/>
      <c r="AB15" s="35" t="s">
        <v>25</v>
      </c>
      <c r="AC15" s="14"/>
      <c r="AD15" s="14">
        <v>1</v>
      </c>
      <c r="AE15" s="33">
        <f t="shared" si="4"/>
        <v>1</v>
      </c>
      <c r="AF15" s="16"/>
      <c r="AG15" s="14">
        <v>3</v>
      </c>
      <c r="AH15" s="34">
        <v>135</v>
      </c>
      <c r="AI15" s="14"/>
      <c r="AJ15" s="14"/>
      <c r="AK15" s="33">
        <f t="shared" si="5"/>
        <v>0</v>
      </c>
      <c r="AL15" s="16"/>
      <c r="AM15" s="14">
        <v>1</v>
      </c>
      <c r="AN15" s="35" t="s">
        <v>25</v>
      </c>
      <c r="AO15" s="14">
        <v>2</v>
      </c>
      <c r="AP15" s="14">
        <v>1</v>
      </c>
      <c r="AQ15" s="33">
        <f t="shared" si="6"/>
        <v>3</v>
      </c>
    </row>
    <row r="16" spans="1:1024" ht="15.75" x14ac:dyDescent="0.25">
      <c r="A16" s="37">
        <v>14</v>
      </c>
      <c r="B16" s="16">
        <v>1</v>
      </c>
      <c r="C16" s="14"/>
      <c r="D16" s="32">
        <v>216</v>
      </c>
      <c r="E16" s="14"/>
      <c r="F16" s="14"/>
      <c r="G16" s="33">
        <f t="shared" si="0"/>
        <v>0</v>
      </c>
      <c r="H16" s="16">
        <v>1</v>
      </c>
      <c r="I16" s="14">
        <v>2</v>
      </c>
      <c r="J16" s="34">
        <v>171</v>
      </c>
      <c r="K16" s="14"/>
      <c r="L16" s="14"/>
      <c r="M16" s="33">
        <f t="shared" si="1"/>
        <v>0</v>
      </c>
      <c r="N16" s="16">
        <v>3</v>
      </c>
      <c r="O16" s="14"/>
      <c r="P16" s="35" t="s">
        <v>25</v>
      </c>
      <c r="Q16" s="14"/>
      <c r="R16" s="14">
        <v>2</v>
      </c>
      <c r="S16" s="33">
        <f t="shared" si="2"/>
        <v>2</v>
      </c>
      <c r="T16" s="16">
        <v>1</v>
      </c>
      <c r="U16" s="14">
        <v>2</v>
      </c>
      <c r="V16" s="35" t="s">
        <v>25</v>
      </c>
      <c r="W16" s="14">
        <v>2</v>
      </c>
      <c r="X16" s="14">
        <v>2</v>
      </c>
      <c r="Y16" s="33">
        <f t="shared" si="3"/>
        <v>4</v>
      </c>
      <c r="Z16" s="16">
        <v>2</v>
      </c>
      <c r="AA16" s="14">
        <v>4</v>
      </c>
      <c r="AB16" s="36">
        <v>258</v>
      </c>
      <c r="AC16" s="14"/>
      <c r="AD16" s="14"/>
      <c r="AE16" s="33">
        <f t="shared" si="4"/>
        <v>0</v>
      </c>
      <c r="AF16" s="16">
        <v>2</v>
      </c>
      <c r="AG16" s="14">
        <v>1</v>
      </c>
      <c r="AH16" s="35" t="s">
        <v>25</v>
      </c>
      <c r="AI16" s="14">
        <v>5</v>
      </c>
      <c r="AJ16" s="14"/>
      <c r="AK16" s="33">
        <f t="shared" si="5"/>
        <v>5</v>
      </c>
      <c r="AL16" s="16">
        <v>1</v>
      </c>
      <c r="AM16" s="14">
        <v>2</v>
      </c>
      <c r="AN16" s="36">
        <v>291</v>
      </c>
      <c r="AO16" s="14"/>
      <c r="AP16" s="14"/>
      <c r="AQ16" s="33">
        <f t="shared" si="6"/>
        <v>0</v>
      </c>
    </row>
    <row r="17" spans="1:1024" ht="15.75" x14ac:dyDescent="0.25">
      <c r="A17" s="37">
        <v>15</v>
      </c>
      <c r="B17" s="16">
        <v>2</v>
      </c>
      <c r="C17" s="14">
        <v>1</v>
      </c>
      <c r="D17" s="32">
        <v>166</v>
      </c>
      <c r="E17" s="14"/>
      <c r="F17" s="14"/>
      <c r="G17" s="33">
        <f t="shared" si="0"/>
        <v>0</v>
      </c>
      <c r="H17" s="16">
        <v>2</v>
      </c>
      <c r="I17" s="14">
        <v>1</v>
      </c>
      <c r="J17" s="35" t="s">
        <v>25</v>
      </c>
      <c r="K17" s="14"/>
      <c r="L17" s="14"/>
      <c r="M17" s="33">
        <f t="shared" si="1"/>
        <v>0</v>
      </c>
      <c r="N17" s="16">
        <v>2</v>
      </c>
      <c r="O17" s="14">
        <v>1</v>
      </c>
      <c r="P17" s="36">
        <v>221</v>
      </c>
      <c r="Q17" s="14"/>
      <c r="R17" s="14"/>
      <c r="S17" s="33">
        <f t="shared" si="2"/>
        <v>0</v>
      </c>
      <c r="T17" s="16">
        <v>1</v>
      </c>
      <c r="U17" s="14">
        <v>2</v>
      </c>
      <c r="V17" s="35" t="s">
        <v>25</v>
      </c>
      <c r="W17" s="14">
        <v>5</v>
      </c>
      <c r="X17" s="14">
        <v>2</v>
      </c>
      <c r="Y17" s="33">
        <f t="shared" si="3"/>
        <v>7</v>
      </c>
      <c r="Z17" s="16"/>
      <c r="AA17" s="14">
        <v>3</v>
      </c>
      <c r="AB17" s="36">
        <v>204</v>
      </c>
      <c r="AC17" s="14"/>
      <c r="AD17" s="14"/>
      <c r="AE17" s="33">
        <f t="shared" si="4"/>
        <v>0</v>
      </c>
      <c r="AF17" s="16">
        <v>1</v>
      </c>
      <c r="AG17" s="14">
        <v>3</v>
      </c>
      <c r="AH17" s="34">
        <v>157</v>
      </c>
      <c r="AI17" s="14"/>
      <c r="AJ17" s="14"/>
      <c r="AK17" s="33">
        <f t="shared" si="5"/>
        <v>0</v>
      </c>
      <c r="AL17" s="16">
        <v>3</v>
      </c>
      <c r="AM17" s="14"/>
      <c r="AN17" s="35" t="s">
        <v>25</v>
      </c>
      <c r="AO17" s="14">
        <v>2</v>
      </c>
      <c r="AP17" s="14">
        <v>2</v>
      </c>
      <c r="AQ17" s="33">
        <f t="shared" si="6"/>
        <v>4</v>
      </c>
    </row>
    <row r="18" spans="1:1024" ht="15.75" x14ac:dyDescent="0.25">
      <c r="A18" s="37">
        <v>16</v>
      </c>
      <c r="B18" s="16">
        <v>1</v>
      </c>
      <c r="C18" s="14"/>
      <c r="D18" s="32">
        <v>199</v>
      </c>
      <c r="E18" s="14"/>
      <c r="F18" s="14"/>
      <c r="G18" s="33">
        <f t="shared" si="0"/>
        <v>0</v>
      </c>
      <c r="H18" s="16">
        <v>3</v>
      </c>
      <c r="I18" s="14">
        <v>2</v>
      </c>
      <c r="J18" s="35" t="s">
        <v>25</v>
      </c>
      <c r="K18" s="14">
        <v>2</v>
      </c>
      <c r="L18" s="14"/>
      <c r="M18" s="33">
        <f t="shared" si="1"/>
        <v>2</v>
      </c>
      <c r="N18" s="16">
        <v>2</v>
      </c>
      <c r="O18" s="14">
        <v>2</v>
      </c>
      <c r="P18" s="36">
        <v>237</v>
      </c>
      <c r="Q18" s="14"/>
      <c r="R18" s="14"/>
      <c r="S18" s="33">
        <f t="shared" si="2"/>
        <v>0</v>
      </c>
      <c r="T18" s="16">
        <v>2</v>
      </c>
      <c r="U18" s="14">
        <v>3</v>
      </c>
      <c r="V18" s="35" t="s">
        <v>25</v>
      </c>
      <c r="W18" s="14">
        <v>5</v>
      </c>
      <c r="X18" s="14">
        <v>2</v>
      </c>
      <c r="Y18" s="33">
        <f t="shared" si="3"/>
        <v>7</v>
      </c>
      <c r="Z18" s="16">
        <v>2</v>
      </c>
      <c r="AA18" s="14">
        <v>1</v>
      </c>
      <c r="AB18" s="35" t="s">
        <v>25</v>
      </c>
      <c r="AC18" s="14"/>
      <c r="AD18" s="14">
        <v>2</v>
      </c>
      <c r="AE18" s="33">
        <f t="shared" si="4"/>
        <v>2</v>
      </c>
      <c r="AF18" s="16"/>
      <c r="AG18" s="14">
        <v>4</v>
      </c>
      <c r="AH18" s="34">
        <v>142</v>
      </c>
      <c r="AI18" s="14"/>
      <c r="AJ18" s="14"/>
      <c r="AK18" s="33">
        <f t="shared" si="5"/>
        <v>0</v>
      </c>
      <c r="AL18" s="16">
        <v>2</v>
      </c>
      <c r="AM18" s="14"/>
      <c r="AN18" s="36">
        <v>274</v>
      </c>
      <c r="AO18" s="14"/>
      <c r="AP18" s="14"/>
      <c r="AQ18" s="33">
        <f t="shared" si="6"/>
        <v>0</v>
      </c>
    </row>
    <row r="19" spans="1:1024" ht="15.75" x14ac:dyDescent="0.25">
      <c r="A19" s="37">
        <v>17</v>
      </c>
      <c r="B19" s="16"/>
      <c r="C19" s="14">
        <v>1</v>
      </c>
      <c r="D19" s="38">
        <v>160</v>
      </c>
      <c r="E19" s="14"/>
      <c r="F19" s="14"/>
      <c r="G19" s="33">
        <f t="shared" si="0"/>
        <v>0</v>
      </c>
      <c r="H19" s="16">
        <v>2</v>
      </c>
      <c r="I19" s="14">
        <v>4</v>
      </c>
      <c r="J19" s="35" t="s">
        <v>25</v>
      </c>
      <c r="K19" s="14"/>
      <c r="L19" s="14">
        <v>1</v>
      </c>
      <c r="M19" s="33">
        <f t="shared" si="1"/>
        <v>1</v>
      </c>
      <c r="N19" s="16">
        <v>2</v>
      </c>
      <c r="O19" s="14">
        <v>1</v>
      </c>
      <c r="P19" s="36">
        <v>250</v>
      </c>
      <c r="Q19" s="14"/>
      <c r="R19" s="14"/>
      <c r="S19" s="33">
        <f t="shared" si="2"/>
        <v>0</v>
      </c>
      <c r="T19" s="16">
        <v>2</v>
      </c>
      <c r="U19" s="14"/>
      <c r="V19" s="35" t="s">
        <v>25</v>
      </c>
      <c r="W19" s="14">
        <v>5</v>
      </c>
      <c r="X19" s="14">
        <v>2</v>
      </c>
      <c r="Y19" s="33">
        <f t="shared" si="3"/>
        <v>7</v>
      </c>
      <c r="Z19" s="16">
        <v>3</v>
      </c>
      <c r="AA19" s="14"/>
      <c r="AB19" s="35" t="s">
        <v>25</v>
      </c>
      <c r="AC19" s="14"/>
      <c r="AD19" s="14"/>
      <c r="AE19" s="33">
        <f t="shared" si="4"/>
        <v>0</v>
      </c>
      <c r="AF19" s="16">
        <v>1</v>
      </c>
      <c r="AG19" s="14">
        <v>4</v>
      </c>
      <c r="AH19" s="36">
        <v>263</v>
      </c>
      <c r="AI19" s="14"/>
      <c r="AJ19" s="14"/>
      <c r="AK19" s="33">
        <f t="shared" si="5"/>
        <v>0</v>
      </c>
      <c r="AL19" s="16">
        <v>1</v>
      </c>
      <c r="AM19" s="14">
        <v>1</v>
      </c>
      <c r="AN19" s="35" t="s">
        <v>25</v>
      </c>
      <c r="AO19" s="14">
        <v>2</v>
      </c>
      <c r="AP19" s="14"/>
      <c r="AQ19" s="33">
        <f t="shared" si="6"/>
        <v>2</v>
      </c>
    </row>
    <row r="20" spans="1:1024" ht="15.75" x14ac:dyDescent="0.25">
      <c r="A20" s="37">
        <v>18</v>
      </c>
      <c r="B20" s="16">
        <v>4</v>
      </c>
      <c r="C20" s="14">
        <v>1</v>
      </c>
      <c r="D20" s="35" t="s">
        <v>25</v>
      </c>
      <c r="E20" s="14"/>
      <c r="F20" s="14"/>
      <c r="G20" s="33">
        <f t="shared" si="0"/>
        <v>0</v>
      </c>
      <c r="H20" s="16">
        <v>2</v>
      </c>
      <c r="I20" s="14">
        <v>1</v>
      </c>
      <c r="J20" s="35" t="s">
        <v>25</v>
      </c>
      <c r="K20" s="14">
        <v>2</v>
      </c>
      <c r="L20" s="14">
        <v>1</v>
      </c>
      <c r="M20" s="33">
        <f t="shared" si="1"/>
        <v>3</v>
      </c>
      <c r="N20" s="16">
        <v>1</v>
      </c>
      <c r="O20" s="14">
        <v>5</v>
      </c>
      <c r="P20" s="36">
        <v>272</v>
      </c>
      <c r="Q20" s="14"/>
      <c r="R20" s="14"/>
      <c r="S20" s="33">
        <f t="shared" si="2"/>
        <v>0</v>
      </c>
      <c r="T20" s="16">
        <v>1</v>
      </c>
      <c r="U20" s="14">
        <v>1</v>
      </c>
      <c r="V20" s="35" t="s">
        <v>25</v>
      </c>
      <c r="W20" s="14">
        <v>5</v>
      </c>
      <c r="X20" s="14">
        <v>1</v>
      </c>
      <c r="Y20" s="33">
        <f t="shared" si="3"/>
        <v>6</v>
      </c>
      <c r="Z20" s="16">
        <v>3</v>
      </c>
      <c r="AA20" s="14"/>
      <c r="AB20" s="35" t="s">
        <v>25</v>
      </c>
      <c r="AC20" s="14"/>
      <c r="AD20" s="14"/>
      <c r="AE20" s="33">
        <f t="shared" si="4"/>
        <v>0</v>
      </c>
      <c r="AF20" s="16"/>
      <c r="AG20" s="14">
        <v>5</v>
      </c>
      <c r="AH20" s="34">
        <v>131</v>
      </c>
      <c r="AI20" s="14"/>
      <c r="AJ20" s="14"/>
      <c r="AK20" s="33">
        <f t="shared" si="5"/>
        <v>0</v>
      </c>
      <c r="AL20" s="16">
        <v>2</v>
      </c>
      <c r="AM20" s="14"/>
      <c r="AN20" s="35" t="s">
        <v>25</v>
      </c>
      <c r="AO20" s="14"/>
      <c r="AP20" s="14"/>
      <c r="AQ20" s="33">
        <f t="shared" si="6"/>
        <v>0</v>
      </c>
    </row>
    <row r="21" spans="1:1024" ht="15.75" x14ac:dyDescent="0.25">
      <c r="A21" s="37">
        <v>19</v>
      </c>
      <c r="B21" s="16">
        <v>1</v>
      </c>
      <c r="C21" s="14">
        <v>1</v>
      </c>
      <c r="D21" s="38">
        <v>200</v>
      </c>
      <c r="E21" s="14"/>
      <c r="F21" s="14"/>
      <c r="G21" s="33">
        <f t="shared" si="0"/>
        <v>0</v>
      </c>
      <c r="H21" s="16">
        <v>2</v>
      </c>
      <c r="I21" s="14"/>
      <c r="J21" s="36">
        <v>224</v>
      </c>
      <c r="K21" s="14"/>
      <c r="L21" s="14"/>
      <c r="M21" s="33">
        <f t="shared" si="1"/>
        <v>0</v>
      </c>
      <c r="N21" s="16">
        <v>1</v>
      </c>
      <c r="O21" s="14">
        <v>4</v>
      </c>
      <c r="P21" s="35" t="s">
        <v>25</v>
      </c>
      <c r="Q21" s="14">
        <v>2</v>
      </c>
      <c r="R21" s="14">
        <v>1</v>
      </c>
      <c r="S21" s="33">
        <f t="shared" si="2"/>
        <v>3</v>
      </c>
      <c r="T21" s="16">
        <v>4</v>
      </c>
      <c r="U21" s="14">
        <v>2</v>
      </c>
      <c r="V21" s="35" t="s">
        <v>25</v>
      </c>
      <c r="W21" s="14"/>
      <c r="X21" s="14">
        <v>1</v>
      </c>
      <c r="Y21" s="33">
        <f t="shared" si="3"/>
        <v>1</v>
      </c>
      <c r="Z21" s="16">
        <v>1</v>
      </c>
      <c r="AA21" s="14">
        <v>4</v>
      </c>
      <c r="AB21" s="36">
        <v>303</v>
      </c>
      <c r="AC21" s="14"/>
      <c r="AD21" s="14"/>
      <c r="AE21" s="33">
        <f t="shared" si="4"/>
        <v>0</v>
      </c>
      <c r="AF21" s="16"/>
      <c r="AG21" s="14">
        <v>3</v>
      </c>
      <c r="AH21" s="36">
        <v>340</v>
      </c>
      <c r="AI21" s="14"/>
      <c r="AJ21" s="14"/>
      <c r="AK21" s="33">
        <f t="shared" si="5"/>
        <v>0</v>
      </c>
      <c r="AL21" s="16">
        <v>5</v>
      </c>
      <c r="AM21" s="14"/>
      <c r="AN21" s="35" t="s">
        <v>25</v>
      </c>
      <c r="AO21" s="14">
        <v>5</v>
      </c>
      <c r="AP21" s="14">
        <v>2</v>
      </c>
      <c r="AQ21" s="33">
        <f t="shared" si="6"/>
        <v>7</v>
      </c>
    </row>
    <row r="22" spans="1:1024" ht="15.75" x14ac:dyDescent="0.25">
      <c r="A22" s="25">
        <v>20</v>
      </c>
      <c r="B22" s="39">
        <v>4</v>
      </c>
      <c r="C22" s="40">
        <v>1</v>
      </c>
      <c r="D22" s="35" t="s">
        <v>25</v>
      </c>
      <c r="E22" s="40"/>
      <c r="F22" s="40">
        <v>1</v>
      </c>
      <c r="G22" s="33">
        <f t="shared" si="0"/>
        <v>1</v>
      </c>
      <c r="H22" s="39"/>
      <c r="I22" s="40">
        <v>1</v>
      </c>
      <c r="J22" s="36">
        <v>168</v>
      </c>
      <c r="K22" s="40"/>
      <c r="L22" s="40"/>
      <c r="M22" s="33">
        <f t="shared" si="1"/>
        <v>0</v>
      </c>
      <c r="N22" s="39">
        <v>3</v>
      </c>
      <c r="O22" s="40"/>
      <c r="P22" s="35" t="s">
        <v>25</v>
      </c>
      <c r="Q22" s="40">
        <v>2</v>
      </c>
      <c r="R22" s="40">
        <v>3</v>
      </c>
      <c r="S22" s="33">
        <f t="shared" si="2"/>
        <v>5</v>
      </c>
      <c r="T22" s="39">
        <v>1</v>
      </c>
      <c r="U22" s="40">
        <v>1</v>
      </c>
      <c r="V22" s="34">
        <v>154</v>
      </c>
      <c r="W22" s="40"/>
      <c r="X22" s="40"/>
      <c r="Y22" s="33">
        <f t="shared" si="3"/>
        <v>0</v>
      </c>
      <c r="Z22" s="39">
        <v>2</v>
      </c>
      <c r="AA22" s="40">
        <v>2</v>
      </c>
      <c r="AB22" s="36">
        <v>241</v>
      </c>
      <c r="AC22" s="40"/>
      <c r="AD22" s="40"/>
      <c r="AE22" s="33">
        <f t="shared" si="4"/>
        <v>0</v>
      </c>
      <c r="AF22" s="39"/>
      <c r="AG22" s="40">
        <v>3</v>
      </c>
      <c r="AH22" s="35" t="s">
        <v>25</v>
      </c>
      <c r="AI22" s="40">
        <v>5</v>
      </c>
      <c r="AJ22" s="40"/>
      <c r="AK22" s="33">
        <f t="shared" si="5"/>
        <v>5</v>
      </c>
      <c r="AL22" s="39">
        <v>1</v>
      </c>
      <c r="AM22" s="40">
        <v>3</v>
      </c>
      <c r="AN22" s="36">
        <v>289</v>
      </c>
      <c r="AO22" s="40"/>
      <c r="AP22" s="40"/>
      <c r="AQ22" s="33">
        <f t="shared" si="6"/>
        <v>0</v>
      </c>
    </row>
    <row r="23" spans="1:1024" ht="15.75" x14ac:dyDescent="0.25">
      <c r="A23" s="41"/>
      <c r="B23" s="42" t="s">
        <v>19</v>
      </c>
      <c r="C23" s="43" t="s">
        <v>20</v>
      </c>
      <c r="D23" s="43" t="s">
        <v>21</v>
      </c>
      <c r="E23" s="43" t="s">
        <v>22</v>
      </c>
      <c r="F23" s="43" t="s">
        <v>23</v>
      </c>
      <c r="G23" s="44" t="s">
        <v>24</v>
      </c>
      <c r="H23" s="42" t="s">
        <v>19</v>
      </c>
      <c r="I23" s="43" t="s">
        <v>20</v>
      </c>
      <c r="J23" s="43" t="s">
        <v>21</v>
      </c>
      <c r="K23" s="43" t="s">
        <v>22</v>
      </c>
      <c r="L23" s="43" t="s">
        <v>23</v>
      </c>
      <c r="M23" s="44" t="s">
        <v>24</v>
      </c>
      <c r="N23" s="42" t="s">
        <v>19</v>
      </c>
      <c r="O23" s="43" t="s">
        <v>20</v>
      </c>
      <c r="P23" s="43" t="s">
        <v>21</v>
      </c>
      <c r="Q23" s="43" t="s">
        <v>22</v>
      </c>
      <c r="R23" s="43" t="s">
        <v>23</v>
      </c>
      <c r="S23" s="44" t="s">
        <v>24</v>
      </c>
      <c r="T23" s="42" t="s">
        <v>19</v>
      </c>
      <c r="U23" s="43" t="s">
        <v>20</v>
      </c>
      <c r="V23" s="43" t="s">
        <v>21</v>
      </c>
      <c r="W23" s="43" t="s">
        <v>22</v>
      </c>
      <c r="X23" s="43" t="s">
        <v>23</v>
      </c>
      <c r="Y23" s="44" t="s">
        <v>24</v>
      </c>
      <c r="Z23" s="42" t="s">
        <v>19</v>
      </c>
      <c r="AA23" s="43" t="s">
        <v>20</v>
      </c>
      <c r="AB23" s="43" t="s">
        <v>21</v>
      </c>
      <c r="AC23" s="43" t="s">
        <v>22</v>
      </c>
      <c r="AD23" s="43" t="s">
        <v>23</v>
      </c>
      <c r="AE23" s="44" t="s">
        <v>24</v>
      </c>
      <c r="AF23" s="42" t="s">
        <v>19</v>
      </c>
      <c r="AG23" s="43" t="s">
        <v>20</v>
      </c>
      <c r="AH23" s="43" t="s">
        <v>21</v>
      </c>
      <c r="AI23" s="43" t="s">
        <v>22</v>
      </c>
      <c r="AJ23" s="43" t="s">
        <v>23</v>
      </c>
      <c r="AK23" s="44" t="s">
        <v>24</v>
      </c>
      <c r="AL23" s="42" t="s">
        <v>19</v>
      </c>
      <c r="AM23" s="43" t="s">
        <v>20</v>
      </c>
      <c r="AN23" s="43" t="s">
        <v>21</v>
      </c>
      <c r="AO23" s="43" t="s">
        <v>22</v>
      </c>
      <c r="AP23" s="43" t="s">
        <v>23</v>
      </c>
      <c r="AQ23" s="44" t="s">
        <v>24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0"/>
      <c r="WB23" s="30"/>
      <c r="WC23" s="30"/>
      <c r="WD23" s="30"/>
      <c r="WE23" s="30"/>
      <c r="WF23" s="30"/>
      <c r="WG23" s="30"/>
      <c r="WH23" s="30"/>
      <c r="WI23" s="30"/>
      <c r="WJ23" s="30"/>
      <c r="WK23" s="30"/>
      <c r="WL23" s="30"/>
      <c r="WM23" s="30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0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  <c r="ZQ23" s="30"/>
      <c r="ZR23" s="30"/>
      <c r="ZS23" s="30"/>
      <c r="ZT23" s="30"/>
      <c r="ZU23" s="30"/>
      <c r="ZV23" s="30"/>
      <c r="ZW23" s="30"/>
      <c r="ZX23" s="30"/>
      <c r="ZY23" s="30"/>
      <c r="ZZ23" s="30"/>
      <c r="AAA23" s="30"/>
      <c r="AAB23" s="30"/>
      <c r="AAC23" s="30"/>
      <c r="AAD23" s="30"/>
      <c r="AAE23" s="30"/>
      <c r="AAF23" s="30"/>
      <c r="AAG23" s="30"/>
      <c r="AAH23" s="30"/>
      <c r="AAI23" s="30"/>
      <c r="AAJ23" s="30"/>
      <c r="AAK23" s="30"/>
      <c r="AAL23" s="30"/>
      <c r="AAM23" s="30"/>
      <c r="AAN23" s="30"/>
      <c r="AAO23" s="30"/>
      <c r="AAP23" s="30"/>
      <c r="AAQ23" s="30"/>
      <c r="AAR23" s="30"/>
      <c r="AAS23" s="30"/>
      <c r="AAT23" s="30"/>
      <c r="AAU23" s="30"/>
      <c r="AAV23" s="30"/>
      <c r="AAW23" s="30"/>
      <c r="AAX23" s="30"/>
      <c r="AAY23" s="30"/>
      <c r="AAZ23" s="30"/>
      <c r="ABA23" s="30"/>
      <c r="ABB23" s="30"/>
      <c r="ABC23" s="30"/>
      <c r="ABD23" s="30"/>
      <c r="ABE23" s="30"/>
      <c r="ABF23" s="30"/>
      <c r="ABG23" s="30"/>
      <c r="ABH23" s="30"/>
      <c r="ABI23" s="30"/>
      <c r="ABJ23" s="30"/>
      <c r="ABK23" s="30"/>
      <c r="ABL23" s="30"/>
      <c r="ABM23" s="30"/>
      <c r="ABN23" s="30"/>
      <c r="ABO23" s="30"/>
      <c r="ABP23" s="30"/>
      <c r="ABQ23" s="30"/>
      <c r="ABR23" s="30"/>
      <c r="ABS23" s="30"/>
      <c r="ABT23" s="30"/>
      <c r="ABU23" s="30"/>
      <c r="ABV23" s="30"/>
      <c r="ABW23" s="30"/>
      <c r="ABX23" s="30"/>
      <c r="ABY23" s="30"/>
      <c r="ABZ23" s="30"/>
      <c r="ACA23" s="30"/>
      <c r="ACB23" s="30"/>
      <c r="ACC23" s="30"/>
      <c r="ACD23" s="30"/>
      <c r="ACE23" s="30"/>
      <c r="ACF23" s="30"/>
      <c r="ACG23" s="30"/>
      <c r="ACH23" s="30"/>
      <c r="ACI23" s="30"/>
      <c r="ACJ23" s="30"/>
      <c r="ACK23" s="30"/>
      <c r="ACL23" s="30"/>
      <c r="ACM23" s="30"/>
      <c r="ACN23" s="30"/>
      <c r="ACO23" s="30"/>
      <c r="ACP23" s="30"/>
      <c r="ACQ23" s="30"/>
      <c r="ACR23" s="30"/>
      <c r="ACS23" s="30"/>
      <c r="ACT23" s="30"/>
      <c r="ACU23" s="30"/>
      <c r="ACV23" s="30"/>
      <c r="ACW23" s="30"/>
      <c r="ACX23" s="30"/>
      <c r="ACY23" s="30"/>
      <c r="ACZ23" s="30"/>
      <c r="ADA23" s="30"/>
      <c r="ADB23" s="30"/>
      <c r="ADC23" s="30"/>
      <c r="ADD23" s="30"/>
      <c r="ADE23" s="30"/>
      <c r="ADF23" s="30"/>
      <c r="ADG23" s="30"/>
      <c r="ADH23" s="30"/>
      <c r="ADI23" s="30"/>
      <c r="ADJ23" s="30"/>
      <c r="ADK23" s="30"/>
      <c r="ADL23" s="30"/>
      <c r="ADM23" s="30"/>
      <c r="ADN23" s="30"/>
      <c r="ADO23" s="30"/>
      <c r="ADP23" s="30"/>
      <c r="ADQ23" s="30"/>
      <c r="ADR23" s="30"/>
      <c r="ADS23" s="30"/>
      <c r="ADT23" s="30"/>
      <c r="ADU23" s="30"/>
      <c r="ADV23" s="30"/>
      <c r="ADW23" s="30"/>
      <c r="ADX23" s="30"/>
      <c r="ADY23" s="30"/>
      <c r="ADZ23" s="30"/>
      <c r="AEA23" s="30"/>
      <c r="AEB23" s="30"/>
      <c r="AEC23" s="30"/>
      <c r="AED23" s="30"/>
      <c r="AEE23" s="30"/>
      <c r="AEF23" s="30"/>
      <c r="AEG23" s="30"/>
      <c r="AEH23" s="30"/>
      <c r="AEI23" s="30"/>
      <c r="AEJ23" s="30"/>
      <c r="AEK23" s="30"/>
      <c r="AEL23" s="30"/>
      <c r="AEM23" s="30"/>
      <c r="AEN23" s="30"/>
      <c r="AEO23" s="30"/>
      <c r="AEP23" s="30"/>
      <c r="AEQ23" s="30"/>
      <c r="AER23" s="30"/>
      <c r="AES23" s="30"/>
      <c r="AET23" s="30"/>
      <c r="AEU23" s="30"/>
      <c r="AEV23" s="30"/>
      <c r="AEW23" s="30"/>
      <c r="AEX23" s="30"/>
      <c r="AEY23" s="30"/>
      <c r="AEZ23" s="30"/>
      <c r="AFA23" s="30"/>
      <c r="AFB23" s="30"/>
      <c r="AFC23" s="30"/>
      <c r="AFD23" s="30"/>
      <c r="AFE23" s="30"/>
      <c r="AFF23" s="30"/>
      <c r="AFG23" s="30"/>
      <c r="AFH23" s="30"/>
      <c r="AFI23" s="30"/>
      <c r="AFJ23" s="30"/>
      <c r="AFK23" s="30"/>
      <c r="AFL23" s="30"/>
      <c r="AFM23" s="30"/>
      <c r="AFN23" s="30"/>
      <c r="AFO23" s="30"/>
      <c r="AFP23" s="30"/>
      <c r="AFQ23" s="30"/>
      <c r="AFR23" s="30"/>
      <c r="AFS23" s="30"/>
      <c r="AFT23" s="30"/>
      <c r="AFU23" s="30"/>
      <c r="AFV23" s="30"/>
      <c r="AFW23" s="30"/>
      <c r="AFX23" s="30"/>
      <c r="AFY23" s="30"/>
      <c r="AFZ23" s="30"/>
      <c r="AGA23" s="30"/>
      <c r="AGB23" s="30"/>
      <c r="AGC23" s="30"/>
      <c r="AGD23" s="30"/>
      <c r="AGE23" s="30"/>
      <c r="AGF23" s="30"/>
      <c r="AGG23" s="30"/>
      <c r="AGH23" s="30"/>
      <c r="AGI23" s="30"/>
      <c r="AGJ23" s="30"/>
      <c r="AGK23" s="30"/>
      <c r="AGL23" s="30"/>
      <c r="AGM23" s="30"/>
      <c r="AGN23" s="30"/>
      <c r="AGO23" s="30"/>
      <c r="AGP23" s="30"/>
      <c r="AGQ23" s="30"/>
      <c r="AGR23" s="30"/>
      <c r="AGS23" s="30"/>
      <c r="AGT23" s="30"/>
      <c r="AGU23" s="30"/>
      <c r="AGV23" s="30"/>
      <c r="AGW23" s="30"/>
      <c r="AGX23" s="30"/>
      <c r="AGY23" s="30"/>
      <c r="AGZ23" s="30"/>
      <c r="AHA23" s="30"/>
      <c r="AHB23" s="30"/>
      <c r="AHC23" s="30"/>
      <c r="AHD23" s="30"/>
      <c r="AHE23" s="30"/>
      <c r="AHF23" s="30"/>
      <c r="AHG23" s="30"/>
      <c r="AHH23" s="30"/>
      <c r="AHI23" s="30"/>
      <c r="AHJ23" s="30"/>
      <c r="AHK23" s="30"/>
      <c r="AHL23" s="30"/>
      <c r="AHM23" s="30"/>
      <c r="AHN23" s="30"/>
      <c r="AHO23" s="30"/>
      <c r="AHP23" s="30"/>
      <c r="AHQ23" s="30"/>
      <c r="AHR23" s="30"/>
      <c r="AHS23" s="30"/>
      <c r="AHT23" s="30"/>
      <c r="AHU23" s="30"/>
      <c r="AHV23" s="30"/>
      <c r="AHW23" s="30"/>
      <c r="AHX23" s="30"/>
      <c r="AHY23" s="30"/>
      <c r="AHZ23" s="30"/>
      <c r="AIA23" s="30"/>
      <c r="AIB23" s="30"/>
      <c r="AIC23" s="30"/>
      <c r="AID23" s="30"/>
      <c r="AIE23" s="30"/>
      <c r="AIF23" s="30"/>
      <c r="AIG23" s="30"/>
      <c r="AIH23" s="30"/>
      <c r="AII23" s="30"/>
      <c r="AIJ23" s="30"/>
      <c r="AIK23" s="30"/>
      <c r="AIL23" s="30"/>
      <c r="AIM23" s="30"/>
      <c r="AIN23" s="30"/>
      <c r="AIO23" s="30"/>
      <c r="AIP23" s="30"/>
      <c r="AIQ23" s="30"/>
      <c r="AIR23" s="30"/>
      <c r="AIS23" s="30"/>
      <c r="AIT23" s="30"/>
      <c r="AIU23" s="30"/>
      <c r="AIV23" s="30"/>
      <c r="AIW23" s="30"/>
      <c r="AIX23" s="30"/>
      <c r="AIY23" s="30"/>
      <c r="AIZ23" s="30"/>
      <c r="AJA23" s="30"/>
      <c r="AJB23" s="30"/>
      <c r="AJC23" s="30"/>
      <c r="AJD23" s="30"/>
      <c r="AJE23" s="30"/>
      <c r="AJF23" s="30"/>
      <c r="AJG23" s="30"/>
      <c r="AJH23" s="30"/>
      <c r="AJI23" s="30"/>
      <c r="AJJ23" s="30"/>
      <c r="AJK23" s="30"/>
      <c r="AJL23" s="30"/>
      <c r="AJM23" s="30"/>
      <c r="AJN23" s="30"/>
      <c r="AJO23" s="30"/>
      <c r="AJP23" s="30"/>
      <c r="AJQ23" s="30"/>
      <c r="AJR23" s="30"/>
      <c r="AJS23" s="30"/>
      <c r="AJT23" s="30"/>
      <c r="AJU23" s="30"/>
      <c r="AJV23" s="30"/>
      <c r="AJW23" s="30"/>
      <c r="AJX23" s="30"/>
      <c r="AJY23" s="30"/>
      <c r="AJZ23" s="30"/>
      <c r="AKA23" s="30"/>
      <c r="AKB23" s="30"/>
      <c r="AKC23" s="30"/>
      <c r="AKD23" s="30"/>
      <c r="AKE23" s="30"/>
      <c r="AKF23" s="30"/>
      <c r="AKG23" s="30"/>
      <c r="AKH23" s="30"/>
      <c r="AKI23" s="30"/>
      <c r="AKJ23" s="30"/>
      <c r="AKK23" s="30"/>
      <c r="AKL23" s="30"/>
      <c r="AKM23" s="30"/>
      <c r="AKN23" s="30"/>
      <c r="AKO23" s="30"/>
      <c r="AKP23" s="30"/>
      <c r="AKQ23" s="30"/>
      <c r="AKR23" s="30"/>
      <c r="AKS23" s="30"/>
      <c r="AKT23" s="30"/>
      <c r="AKU23" s="30"/>
      <c r="AKV23" s="30"/>
      <c r="AKW23" s="30"/>
      <c r="AKX23" s="30"/>
      <c r="AKY23" s="30"/>
      <c r="AKZ23" s="30"/>
      <c r="ALA23" s="30"/>
      <c r="ALB23" s="30"/>
      <c r="ALC23" s="30"/>
      <c r="ALD23" s="30"/>
      <c r="ALE23" s="30"/>
      <c r="ALF23" s="30"/>
      <c r="ALG23" s="30"/>
      <c r="ALH23" s="30"/>
      <c r="ALI23" s="30"/>
      <c r="ALJ23" s="30"/>
      <c r="ALK23" s="30"/>
      <c r="ALL23" s="30"/>
      <c r="ALM23" s="30"/>
      <c r="ALN23" s="30"/>
      <c r="ALO23" s="30"/>
      <c r="ALP23" s="30"/>
      <c r="ALQ23" s="30"/>
      <c r="ALR23" s="30"/>
      <c r="ALS23" s="30"/>
      <c r="ALT23" s="30"/>
      <c r="ALU23" s="30"/>
      <c r="ALV23" s="30"/>
      <c r="ALW23" s="30"/>
      <c r="ALX23" s="30"/>
      <c r="ALY23" s="30"/>
      <c r="ALZ23" s="30"/>
      <c r="AMA23" s="30"/>
      <c r="AMB23" s="30"/>
      <c r="AMC23" s="30"/>
      <c r="AMD23" s="30"/>
      <c r="AME23" s="30"/>
      <c r="AMF23" s="30"/>
      <c r="AMG23" s="30"/>
      <c r="AMH23" s="30"/>
      <c r="AMI23" s="30"/>
      <c r="AMJ23" s="30"/>
    </row>
    <row r="24" spans="1:1024" ht="18" x14ac:dyDescent="0.25">
      <c r="A24" s="45" t="s">
        <v>26</v>
      </c>
      <c r="B24" s="46">
        <f>SUM(B3:B22)</f>
        <v>38</v>
      </c>
      <c r="C24" s="46">
        <f>SUM(C3:C22)</f>
        <v>15</v>
      </c>
      <c r="D24" s="47">
        <f>COUNT(D3:D22)*5/100</f>
        <v>0.65</v>
      </c>
      <c r="E24" s="46">
        <f>SUM(E3:E22)</f>
        <v>11</v>
      </c>
      <c r="F24" s="46">
        <f>SUM(F3:F22)</f>
        <v>5</v>
      </c>
      <c r="G24" s="48">
        <f>SUM(G3:G22)</f>
        <v>16</v>
      </c>
      <c r="H24" s="46">
        <f>SUM(H3:H22)</f>
        <v>40</v>
      </c>
      <c r="I24" s="46">
        <f>SUM(I3:I22)</f>
        <v>38</v>
      </c>
      <c r="J24" s="47">
        <f>COUNT(J3:J22)*5/100</f>
        <v>0.65</v>
      </c>
      <c r="K24" s="46">
        <f>SUM(K3:K22)</f>
        <v>11</v>
      </c>
      <c r="L24" s="46">
        <f>SUM(L3:L22)</f>
        <v>7</v>
      </c>
      <c r="M24" s="48">
        <f>SUM(M3:M22)</f>
        <v>18</v>
      </c>
      <c r="N24" s="46">
        <f>SUM(N3:N22)</f>
        <v>37</v>
      </c>
      <c r="O24" s="46">
        <f>SUM(O3:O22)</f>
        <v>44</v>
      </c>
      <c r="P24" s="47">
        <f>COUNT(P3:P22)*5/100</f>
        <v>0.55000000000000004</v>
      </c>
      <c r="Q24" s="46">
        <f>SUM(Q3:Q22)</f>
        <v>18</v>
      </c>
      <c r="R24" s="46">
        <f>SUM(R3:R22)</f>
        <v>14</v>
      </c>
      <c r="S24" s="48">
        <f>SUM(S3:S22)</f>
        <v>32</v>
      </c>
      <c r="T24" s="46">
        <f>SUM(T3:T22)</f>
        <v>43</v>
      </c>
      <c r="U24" s="46">
        <f>SUM(U3:U22)</f>
        <v>35</v>
      </c>
      <c r="V24" s="47">
        <f>COUNT(V3:V22)*5/100</f>
        <v>0.2</v>
      </c>
      <c r="W24" s="46">
        <f>SUM(W3:W22)</f>
        <v>64</v>
      </c>
      <c r="X24" s="46">
        <f>SUM(X3:X22)</f>
        <v>33</v>
      </c>
      <c r="Y24" s="48">
        <f>SUM(Y3:Y22)</f>
        <v>97</v>
      </c>
      <c r="Z24" s="46">
        <f>SUM(Z3:Z22)</f>
        <v>36</v>
      </c>
      <c r="AA24" s="46">
        <f>SUM(AA3:AA22)</f>
        <v>41</v>
      </c>
      <c r="AB24" s="47">
        <f>COUNT(AB3:AB22)*5/100</f>
        <v>0.6</v>
      </c>
      <c r="AC24" s="46">
        <f>SUM(AC3:AC22)</f>
        <v>0</v>
      </c>
      <c r="AD24" s="46">
        <f>SUM(AD3:AD22)</f>
        <v>6</v>
      </c>
      <c r="AE24" s="48">
        <f>SUM(AE3:AE22)</f>
        <v>6</v>
      </c>
      <c r="AF24" s="46">
        <f>SUM(AF3:AF22)</f>
        <v>13</v>
      </c>
      <c r="AG24" s="46">
        <f>SUM(AG3:AG22)</f>
        <v>60</v>
      </c>
      <c r="AH24" s="47">
        <f>COUNT(AH3:AH22)*5/100</f>
        <v>0.8</v>
      </c>
      <c r="AI24" s="46">
        <f>SUM(AI3:AI22)</f>
        <v>12</v>
      </c>
      <c r="AJ24" s="46">
        <f>SUM(AJ3:AJ22)</f>
        <v>2</v>
      </c>
      <c r="AK24" s="48">
        <f>SUM(AK3:AK22)</f>
        <v>14</v>
      </c>
      <c r="AL24" s="46">
        <f>SUM(AL3:AL22)</f>
        <v>46</v>
      </c>
      <c r="AM24" s="46">
        <f>SUM(AM3:AM22)</f>
        <v>20</v>
      </c>
      <c r="AN24" s="47">
        <f>COUNT(AN3:AN22)*5/100</f>
        <v>0.35</v>
      </c>
      <c r="AO24" s="46">
        <f>SUM(AO3:AO22)</f>
        <v>24</v>
      </c>
      <c r="AP24" s="46">
        <f>SUM(AP3:AP22)</f>
        <v>9</v>
      </c>
      <c r="AQ24" s="48">
        <f>SUM(AQ3:AQ22)</f>
        <v>33</v>
      </c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  <c r="IW24" s="49"/>
      <c r="IX24" s="49"/>
      <c r="IY24" s="49"/>
      <c r="IZ24" s="49"/>
      <c r="JA24" s="49"/>
      <c r="JB24" s="49"/>
      <c r="JC24" s="49"/>
      <c r="JD24" s="49"/>
      <c r="JE24" s="49"/>
      <c r="JF24" s="49"/>
      <c r="JG24" s="49"/>
      <c r="JH24" s="49"/>
      <c r="JI24" s="49"/>
      <c r="JJ24" s="49"/>
      <c r="JK24" s="49"/>
      <c r="JL24" s="49"/>
      <c r="JM24" s="49"/>
      <c r="JN24" s="49"/>
      <c r="JO24" s="49"/>
      <c r="JP24" s="49"/>
      <c r="JQ24" s="49"/>
      <c r="JR24" s="49"/>
      <c r="JS24" s="49"/>
      <c r="JT24" s="49"/>
      <c r="JU24" s="49"/>
      <c r="JV24" s="49"/>
      <c r="JW24" s="49"/>
      <c r="JX24" s="49"/>
      <c r="JY24" s="49"/>
      <c r="JZ24" s="49"/>
      <c r="KA24" s="49"/>
      <c r="KB24" s="49"/>
      <c r="KC24" s="49"/>
      <c r="KD24" s="49"/>
      <c r="KE24" s="49"/>
      <c r="KF24" s="49"/>
      <c r="KG24" s="49"/>
      <c r="KH24" s="49"/>
      <c r="KI24" s="49"/>
      <c r="KJ24" s="49"/>
      <c r="KK24" s="49"/>
      <c r="KL24" s="49"/>
      <c r="KM24" s="49"/>
      <c r="KN24" s="49"/>
      <c r="KO24" s="49"/>
      <c r="KP24" s="49"/>
      <c r="KQ24" s="49"/>
      <c r="KR24" s="49"/>
      <c r="KS24" s="49"/>
      <c r="KT24" s="49"/>
      <c r="KU24" s="49"/>
      <c r="KV24" s="49"/>
      <c r="KW24" s="49"/>
      <c r="KX24" s="49"/>
      <c r="KY24" s="49"/>
      <c r="KZ24" s="49"/>
      <c r="LA24" s="49"/>
      <c r="LB24" s="49"/>
      <c r="LC24" s="49"/>
      <c r="LD24" s="49"/>
      <c r="LE24" s="49"/>
      <c r="LF24" s="49"/>
      <c r="LG24" s="49"/>
      <c r="LH24" s="49"/>
      <c r="LI24" s="49"/>
      <c r="LJ24" s="49"/>
      <c r="LK24" s="49"/>
      <c r="LL24" s="49"/>
      <c r="LM24" s="49"/>
      <c r="LN24" s="49"/>
      <c r="LO24" s="49"/>
      <c r="LP24" s="49"/>
      <c r="LQ24" s="49"/>
      <c r="LR24" s="49"/>
      <c r="LS24" s="49"/>
      <c r="LT24" s="49"/>
      <c r="LU24" s="49"/>
      <c r="LV24" s="49"/>
      <c r="LW24" s="49"/>
      <c r="LX24" s="49"/>
      <c r="LY24" s="49"/>
      <c r="LZ24" s="49"/>
      <c r="MA24" s="49"/>
      <c r="MB24" s="49"/>
      <c r="MC24" s="49"/>
      <c r="MD24" s="49"/>
      <c r="ME24" s="49"/>
      <c r="MF24" s="49"/>
      <c r="MG24" s="49"/>
      <c r="MH24" s="49"/>
      <c r="MI24" s="49"/>
      <c r="MJ24" s="49"/>
      <c r="MK24" s="49"/>
      <c r="ML24" s="49"/>
      <c r="MM24" s="49"/>
      <c r="MN24" s="49"/>
      <c r="MO24" s="49"/>
      <c r="MP24" s="49"/>
      <c r="MQ24" s="49"/>
      <c r="MR24" s="49"/>
      <c r="MS24" s="49"/>
      <c r="MT24" s="49"/>
      <c r="MU24" s="49"/>
      <c r="MV24" s="49"/>
      <c r="MW24" s="49"/>
      <c r="MX24" s="49"/>
      <c r="MY24" s="49"/>
      <c r="MZ24" s="49"/>
      <c r="NA24" s="49"/>
      <c r="NB24" s="49"/>
      <c r="NC24" s="49"/>
      <c r="ND24" s="49"/>
      <c r="NE24" s="49"/>
      <c r="NF24" s="49"/>
      <c r="NG24" s="49"/>
      <c r="NH24" s="49"/>
      <c r="NI24" s="49"/>
      <c r="NJ24" s="49"/>
      <c r="NK24" s="49"/>
      <c r="NL24" s="49"/>
      <c r="NM24" s="49"/>
      <c r="NN24" s="49"/>
      <c r="NO24" s="49"/>
      <c r="NP24" s="49"/>
      <c r="NQ24" s="49"/>
      <c r="NR24" s="49"/>
      <c r="NS24" s="49"/>
      <c r="NT24" s="49"/>
      <c r="NU24" s="49"/>
      <c r="NV24" s="49"/>
      <c r="NW24" s="49"/>
      <c r="NX24" s="49"/>
      <c r="NY24" s="49"/>
      <c r="NZ24" s="49"/>
      <c r="OA24" s="49"/>
      <c r="OB24" s="49"/>
      <c r="OC24" s="49"/>
      <c r="OD24" s="49"/>
      <c r="OE24" s="49"/>
      <c r="OF24" s="49"/>
      <c r="OG24" s="49"/>
      <c r="OH24" s="49"/>
      <c r="OI24" s="49"/>
      <c r="OJ24" s="49"/>
      <c r="OK24" s="49"/>
      <c r="OL24" s="49"/>
      <c r="OM24" s="49"/>
      <c r="ON24" s="49"/>
      <c r="OO24" s="49"/>
      <c r="OP24" s="49"/>
      <c r="OQ24" s="49"/>
      <c r="OR24" s="49"/>
      <c r="OS24" s="49"/>
      <c r="OT24" s="49"/>
      <c r="OU24" s="49"/>
      <c r="OV24" s="49"/>
      <c r="OW24" s="49"/>
      <c r="OX24" s="49"/>
      <c r="OY24" s="49"/>
      <c r="OZ24" s="49"/>
      <c r="PA24" s="49"/>
      <c r="PB24" s="49"/>
      <c r="PC24" s="49"/>
      <c r="PD24" s="49"/>
      <c r="PE24" s="49"/>
      <c r="PF24" s="49"/>
      <c r="PG24" s="49"/>
      <c r="PH24" s="49"/>
      <c r="PI24" s="49"/>
      <c r="PJ24" s="49"/>
      <c r="PK24" s="49"/>
      <c r="PL24" s="49"/>
      <c r="PM24" s="49"/>
      <c r="PN24" s="49"/>
      <c r="PO24" s="49"/>
      <c r="PP24" s="49"/>
      <c r="PQ24" s="49"/>
      <c r="PR24" s="49"/>
      <c r="PS24" s="49"/>
      <c r="PT24" s="49"/>
      <c r="PU24" s="49"/>
      <c r="PV24" s="49"/>
      <c r="PW24" s="49"/>
      <c r="PX24" s="49"/>
      <c r="PY24" s="49"/>
      <c r="PZ24" s="49"/>
      <c r="QA24" s="49"/>
      <c r="QB24" s="49"/>
      <c r="QC24" s="49"/>
      <c r="QD24" s="49"/>
      <c r="QE24" s="49"/>
      <c r="QF24" s="49"/>
      <c r="QG24" s="49"/>
      <c r="QH24" s="49"/>
      <c r="QI24" s="49"/>
      <c r="QJ24" s="49"/>
      <c r="QK24" s="49"/>
      <c r="QL24" s="49"/>
      <c r="QM24" s="49"/>
      <c r="QN24" s="49"/>
      <c r="QO24" s="49"/>
      <c r="QP24" s="49"/>
      <c r="QQ24" s="49"/>
      <c r="QR24" s="49"/>
      <c r="QS24" s="49"/>
      <c r="QT24" s="49"/>
      <c r="QU24" s="49"/>
      <c r="QV24" s="49"/>
      <c r="QW24" s="49"/>
      <c r="QX24" s="49"/>
      <c r="QY24" s="49"/>
      <c r="QZ24" s="49"/>
      <c r="RA24" s="49"/>
      <c r="RB24" s="49"/>
      <c r="RC24" s="49"/>
      <c r="RD24" s="49"/>
      <c r="RE24" s="49"/>
      <c r="RF24" s="49"/>
      <c r="RG24" s="49"/>
      <c r="RH24" s="49"/>
      <c r="RI24" s="49"/>
      <c r="RJ24" s="49"/>
      <c r="RK24" s="49"/>
      <c r="RL24" s="49"/>
      <c r="RM24" s="49"/>
      <c r="RN24" s="49"/>
      <c r="RO24" s="49"/>
      <c r="RP24" s="49"/>
      <c r="RQ24" s="49"/>
      <c r="RR24" s="49"/>
      <c r="RS24" s="49"/>
      <c r="RT24" s="49"/>
      <c r="RU24" s="49"/>
      <c r="RV24" s="49"/>
      <c r="RW24" s="49"/>
      <c r="RX24" s="49"/>
      <c r="RY24" s="49"/>
      <c r="RZ24" s="49"/>
      <c r="SA24" s="49"/>
      <c r="SB24" s="49"/>
      <c r="SC24" s="49"/>
      <c r="SD24" s="49"/>
      <c r="SE24" s="49"/>
      <c r="SF24" s="49"/>
      <c r="SG24" s="49"/>
      <c r="SH24" s="49"/>
      <c r="SI24" s="49"/>
      <c r="SJ24" s="49"/>
      <c r="SK24" s="49"/>
      <c r="SL24" s="49"/>
      <c r="SM24" s="49"/>
      <c r="SN24" s="49"/>
      <c r="SO24" s="49"/>
      <c r="SP24" s="49"/>
      <c r="SQ24" s="49"/>
      <c r="SR24" s="49"/>
      <c r="SS24" s="49"/>
      <c r="ST24" s="49"/>
      <c r="SU24" s="49"/>
      <c r="SV24" s="49"/>
      <c r="SW24" s="49"/>
      <c r="SX24" s="49"/>
      <c r="SY24" s="49"/>
      <c r="SZ24" s="49"/>
      <c r="TA24" s="49"/>
      <c r="TB24" s="49"/>
      <c r="TC24" s="49"/>
      <c r="TD24" s="49"/>
      <c r="TE24" s="49"/>
      <c r="TF24" s="49"/>
      <c r="TG24" s="49"/>
      <c r="TH24" s="49"/>
      <c r="TI24" s="49"/>
      <c r="TJ24" s="49"/>
      <c r="TK24" s="49"/>
      <c r="TL24" s="49"/>
      <c r="TM24" s="49"/>
      <c r="TN24" s="49"/>
      <c r="TO24" s="49"/>
      <c r="TP24" s="49"/>
      <c r="TQ24" s="49"/>
      <c r="TR24" s="49"/>
      <c r="TS24" s="49"/>
      <c r="TT24" s="49"/>
      <c r="TU24" s="49"/>
      <c r="TV24" s="49"/>
      <c r="TW24" s="49"/>
      <c r="TX24" s="49"/>
      <c r="TY24" s="49"/>
      <c r="TZ24" s="49"/>
      <c r="UA24" s="49"/>
      <c r="UB24" s="49"/>
      <c r="UC24" s="49"/>
      <c r="UD24" s="49"/>
      <c r="UE24" s="49"/>
      <c r="UF24" s="49"/>
      <c r="UG24" s="49"/>
      <c r="UH24" s="49"/>
      <c r="UI24" s="49"/>
      <c r="UJ24" s="49"/>
      <c r="UK24" s="49"/>
      <c r="UL24" s="49"/>
      <c r="UM24" s="49"/>
      <c r="UN24" s="49"/>
      <c r="UO24" s="49"/>
      <c r="UP24" s="49"/>
      <c r="UQ24" s="49"/>
      <c r="UR24" s="49"/>
      <c r="US24" s="49"/>
      <c r="UT24" s="49"/>
      <c r="UU24" s="49"/>
      <c r="UV24" s="49"/>
      <c r="UW24" s="49"/>
      <c r="UX24" s="49"/>
      <c r="UY24" s="49"/>
      <c r="UZ24" s="49"/>
      <c r="VA24" s="49"/>
      <c r="VB24" s="49"/>
      <c r="VC24" s="49"/>
      <c r="VD24" s="49"/>
      <c r="VE24" s="49"/>
      <c r="VF24" s="49"/>
      <c r="VG24" s="49"/>
      <c r="VH24" s="49"/>
      <c r="VI24" s="49"/>
      <c r="VJ24" s="49"/>
      <c r="VK24" s="49"/>
      <c r="VL24" s="49"/>
      <c r="VM24" s="49"/>
      <c r="VN24" s="49"/>
      <c r="VO24" s="49"/>
      <c r="VP24" s="49"/>
      <c r="VQ24" s="49"/>
      <c r="VR24" s="49"/>
      <c r="VS24" s="49"/>
      <c r="VT24" s="49"/>
      <c r="VU24" s="49"/>
      <c r="VV24" s="49"/>
      <c r="VW24" s="49"/>
      <c r="VX24" s="49"/>
      <c r="VY24" s="49"/>
      <c r="VZ24" s="49"/>
      <c r="WA24" s="49"/>
      <c r="WB24" s="49"/>
      <c r="WC24" s="49"/>
      <c r="WD24" s="49"/>
      <c r="WE24" s="49"/>
      <c r="WF24" s="49"/>
      <c r="WG24" s="49"/>
      <c r="WH24" s="49"/>
      <c r="WI24" s="49"/>
      <c r="WJ24" s="49"/>
      <c r="WK24" s="49"/>
      <c r="WL24" s="49"/>
      <c r="WM24" s="49"/>
      <c r="WN24" s="49"/>
      <c r="WO24" s="49"/>
      <c r="WP24" s="49"/>
      <c r="WQ24" s="49"/>
      <c r="WR24" s="49"/>
      <c r="WS24" s="49"/>
      <c r="WT24" s="49"/>
      <c r="WU24" s="49"/>
      <c r="WV24" s="49"/>
      <c r="WW24" s="49"/>
      <c r="WX24" s="49"/>
      <c r="WY24" s="49"/>
      <c r="WZ24" s="49"/>
      <c r="XA24" s="49"/>
      <c r="XB24" s="49"/>
      <c r="XC24" s="49"/>
      <c r="XD24" s="49"/>
      <c r="XE24" s="49"/>
      <c r="XF24" s="49"/>
      <c r="XG24" s="49"/>
      <c r="XH24" s="49"/>
      <c r="XI24" s="49"/>
      <c r="XJ24" s="49"/>
      <c r="XK24" s="49"/>
      <c r="XL24" s="49"/>
      <c r="XM24" s="49"/>
      <c r="XN24" s="49"/>
      <c r="XO24" s="49"/>
      <c r="XP24" s="49"/>
      <c r="XQ24" s="49"/>
      <c r="XR24" s="49"/>
      <c r="XS24" s="49"/>
      <c r="XT24" s="49"/>
      <c r="XU24" s="49"/>
      <c r="XV24" s="49"/>
      <c r="XW24" s="49"/>
      <c r="XX24" s="49"/>
      <c r="XY24" s="49"/>
      <c r="XZ24" s="49"/>
      <c r="YA24" s="49"/>
      <c r="YB24" s="49"/>
      <c r="YC24" s="49"/>
      <c r="YD24" s="49"/>
      <c r="YE24" s="49"/>
      <c r="YF24" s="49"/>
      <c r="YG24" s="49"/>
      <c r="YH24" s="49"/>
      <c r="YI24" s="49"/>
      <c r="YJ24" s="49"/>
      <c r="YK24" s="49"/>
      <c r="YL24" s="49"/>
      <c r="YM24" s="49"/>
      <c r="YN24" s="49"/>
      <c r="YO24" s="49"/>
      <c r="YP24" s="49"/>
      <c r="YQ24" s="49"/>
      <c r="YR24" s="49"/>
      <c r="YS24" s="49"/>
      <c r="YT24" s="49"/>
      <c r="YU24" s="49"/>
      <c r="YV24" s="49"/>
      <c r="YW24" s="49"/>
      <c r="YX24" s="49"/>
      <c r="YY24" s="49"/>
      <c r="YZ24" s="49"/>
      <c r="ZA24" s="49"/>
      <c r="ZB24" s="49"/>
      <c r="ZC24" s="49"/>
      <c r="ZD24" s="49"/>
      <c r="ZE24" s="49"/>
      <c r="ZF24" s="49"/>
      <c r="ZG24" s="49"/>
      <c r="ZH24" s="49"/>
      <c r="ZI24" s="49"/>
      <c r="ZJ24" s="49"/>
      <c r="ZK24" s="49"/>
      <c r="ZL24" s="49"/>
      <c r="ZM24" s="49"/>
      <c r="ZN24" s="49"/>
      <c r="ZO24" s="49"/>
      <c r="ZP24" s="49"/>
      <c r="ZQ24" s="49"/>
      <c r="ZR24" s="49"/>
      <c r="ZS24" s="49"/>
      <c r="ZT24" s="49"/>
      <c r="ZU24" s="49"/>
      <c r="ZV24" s="49"/>
      <c r="ZW24" s="49"/>
      <c r="ZX24" s="49"/>
      <c r="ZY24" s="49"/>
      <c r="ZZ24" s="49"/>
      <c r="AAA24" s="49"/>
      <c r="AAB24" s="49"/>
      <c r="AAC24" s="49"/>
      <c r="AAD24" s="49"/>
      <c r="AAE24" s="49"/>
      <c r="AAF24" s="49"/>
      <c r="AAG24" s="49"/>
      <c r="AAH24" s="49"/>
      <c r="AAI24" s="49"/>
      <c r="AAJ24" s="49"/>
      <c r="AAK24" s="49"/>
      <c r="AAL24" s="49"/>
      <c r="AAM24" s="49"/>
      <c r="AAN24" s="49"/>
      <c r="AAO24" s="49"/>
      <c r="AAP24" s="49"/>
      <c r="AAQ24" s="49"/>
      <c r="AAR24" s="49"/>
      <c r="AAS24" s="49"/>
      <c r="AAT24" s="49"/>
      <c r="AAU24" s="49"/>
      <c r="AAV24" s="49"/>
      <c r="AAW24" s="49"/>
      <c r="AAX24" s="49"/>
      <c r="AAY24" s="49"/>
      <c r="AAZ24" s="49"/>
      <c r="ABA24" s="49"/>
      <c r="ABB24" s="49"/>
      <c r="ABC24" s="49"/>
      <c r="ABD24" s="49"/>
      <c r="ABE24" s="49"/>
      <c r="ABF24" s="49"/>
      <c r="ABG24" s="49"/>
      <c r="ABH24" s="49"/>
      <c r="ABI24" s="49"/>
      <c r="ABJ24" s="49"/>
      <c r="ABK24" s="49"/>
      <c r="ABL24" s="49"/>
      <c r="ABM24" s="49"/>
      <c r="ABN24" s="49"/>
      <c r="ABO24" s="49"/>
      <c r="ABP24" s="49"/>
      <c r="ABQ24" s="49"/>
      <c r="ABR24" s="49"/>
      <c r="ABS24" s="49"/>
      <c r="ABT24" s="49"/>
      <c r="ABU24" s="49"/>
      <c r="ABV24" s="49"/>
      <c r="ABW24" s="49"/>
      <c r="ABX24" s="49"/>
      <c r="ABY24" s="49"/>
      <c r="ABZ24" s="49"/>
      <c r="ACA24" s="49"/>
      <c r="ACB24" s="49"/>
      <c r="ACC24" s="49"/>
      <c r="ACD24" s="49"/>
      <c r="ACE24" s="49"/>
      <c r="ACF24" s="49"/>
      <c r="ACG24" s="49"/>
      <c r="ACH24" s="49"/>
      <c r="ACI24" s="49"/>
      <c r="ACJ24" s="49"/>
      <c r="ACK24" s="49"/>
      <c r="ACL24" s="49"/>
      <c r="ACM24" s="49"/>
      <c r="ACN24" s="49"/>
      <c r="ACO24" s="49"/>
      <c r="ACP24" s="49"/>
      <c r="ACQ24" s="49"/>
      <c r="ACR24" s="49"/>
      <c r="ACS24" s="49"/>
      <c r="ACT24" s="49"/>
      <c r="ACU24" s="49"/>
      <c r="ACV24" s="49"/>
      <c r="ACW24" s="49"/>
      <c r="ACX24" s="49"/>
      <c r="ACY24" s="49"/>
      <c r="ACZ24" s="49"/>
      <c r="ADA24" s="49"/>
      <c r="ADB24" s="49"/>
      <c r="ADC24" s="49"/>
      <c r="ADD24" s="49"/>
      <c r="ADE24" s="49"/>
      <c r="ADF24" s="49"/>
      <c r="ADG24" s="49"/>
      <c r="ADH24" s="49"/>
      <c r="ADI24" s="49"/>
      <c r="ADJ24" s="49"/>
      <c r="ADK24" s="49"/>
      <c r="ADL24" s="49"/>
      <c r="ADM24" s="49"/>
      <c r="ADN24" s="49"/>
      <c r="ADO24" s="49"/>
      <c r="ADP24" s="49"/>
      <c r="ADQ24" s="49"/>
      <c r="ADR24" s="49"/>
      <c r="ADS24" s="49"/>
      <c r="ADT24" s="49"/>
      <c r="ADU24" s="49"/>
      <c r="ADV24" s="49"/>
      <c r="ADW24" s="49"/>
      <c r="ADX24" s="49"/>
      <c r="ADY24" s="49"/>
      <c r="ADZ24" s="49"/>
      <c r="AEA24" s="49"/>
      <c r="AEB24" s="49"/>
      <c r="AEC24" s="49"/>
      <c r="AED24" s="49"/>
      <c r="AEE24" s="49"/>
      <c r="AEF24" s="49"/>
      <c r="AEG24" s="49"/>
      <c r="AEH24" s="49"/>
      <c r="AEI24" s="49"/>
      <c r="AEJ24" s="49"/>
      <c r="AEK24" s="49"/>
      <c r="AEL24" s="49"/>
      <c r="AEM24" s="49"/>
      <c r="AEN24" s="49"/>
      <c r="AEO24" s="49"/>
      <c r="AEP24" s="49"/>
      <c r="AEQ24" s="49"/>
      <c r="AER24" s="49"/>
      <c r="AES24" s="49"/>
      <c r="AET24" s="49"/>
      <c r="AEU24" s="49"/>
      <c r="AEV24" s="49"/>
      <c r="AEW24" s="49"/>
      <c r="AEX24" s="49"/>
      <c r="AEY24" s="49"/>
      <c r="AEZ24" s="49"/>
      <c r="AFA24" s="49"/>
      <c r="AFB24" s="49"/>
      <c r="AFC24" s="49"/>
      <c r="AFD24" s="49"/>
      <c r="AFE24" s="49"/>
      <c r="AFF24" s="49"/>
      <c r="AFG24" s="49"/>
      <c r="AFH24" s="49"/>
      <c r="AFI24" s="49"/>
      <c r="AFJ24" s="49"/>
      <c r="AFK24" s="49"/>
      <c r="AFL24" s="49"/>
      <c r="AFM24" s="49"/>
      <c r="AFN24" s="49"/>
      <c r="AFO24" s="49"/>
      <c r="AFP24" s="49"/>
      <c r="AFQ24" s="49"/>
      <c r="AFR24" s="49"/>
      <c r="AFS24" s="49"/>
      <c r="AFT24" s="49"/>
      <c r="AFU24" s="49"/>
      <c r="AFV24" s="49"/>
      <c r="AFW24" s="49"/>
      <c r="AFX24" s="49"/>
      <c r="AFY24" s="49"/>
      <c r="AFZ24" s="49"/>
      <c r="AGA24" s="49"/>
      <c r="AGB24" s="49"/>
      <c r="AGC24" s="49"/>
      <c r="AGD24" s="49"/>
      <c r="AGE24" s="49"/>
      <c r="AGF24" s="49"/>
      <c r="AGG24" s="49"/>
      <c r="AGH24" s="49"/>
      <c r="AGI24" s="49"/>
      <c r="AGJ24" s="49"/>
      <c r="AGK24" s="49"/>
      <c r="AGL24" s="49"/>
      <c r="AGM24" s="49"/>
      <c r="AGN24" s="49"/>
      <c r="AGO24" s="49"/>
      <c r="AGP24" s="49"/>
      <c r="AGQ24" s="49"/>
      <c r="AGR24" s="49"/>
      <c r="AGS24" s="49"/>
      <c r="AGT24" s="49"/>
      <c r="AGU24" s="49"/>
      <c r="AGV24" s="49"/>
      <c r="AGW24" s="49"/>
      <c r="AGX24" s="49"/>
      <c r="AGY24" s="49"/>
      <c r="AGZ24" s="49"/>
      <c r="AHA24" s="49"/>
      <c r="AHB24" s="49"/>
      <c r="AHC24" s="49"/>
      <c r="AHD24" s="49"/>
      <c r="AHE24" s="49"/>
      <c r="AHF24" s="49"/>
      <c r="AHG24" s="49"/>
      <c r="AHH24" s="49"/>
      <c r="AHI24" s="49"/>
      <c r="AHJ24" s="49"/>
      <c r="AHK24" s="49"/>
      <c r="AHL24" s="49"/>
      <c r="AHM24" s="49"/>
      <c r="AHN24" s="49"/>
      <c r="AHO24" s="49"/>
      <c r="AHP24" s="49"/>
      <c r="AHQ24" s="49"/>
      <c r="AHR24" s="49"/>
      <c r="AHS24" s="49"/>
      <c r="AHT24" s="49"/>
      <c r="AHU24" s="49"/>
      <c r="AHV24" s="49"/>
      <c r="AHW24" s="49"/>
      <c r="AHX24" s="49"/>
      <c r="AHY24" s="49"/>
      <c r="AHZ24" s="49"/>
      <c r="AIA24" s="49"/>
      <c r="AIB24" s="49"/>
      <c r="AIC24" s="49"/>
      <c r="AID24" s="49"/>
      <c r="AIE24" s="49"/>
      <c r="AIF24" s="49"/>
      <c r="AIG24" s="49"/>
      <c r="AIH24" s="49"/>
      <c r="AII24" s="49"/>
      <c r="AIJ24" s="49"/>
      <c r="AIK24" s="49"/>
      <c r="AIL24" s="49"/>
      <c r="AIM24" s="49"/>
      <c r="AIN24" s="49"/>
      <c r="AIO24" s="49"/>
      <c r="AIP24" s="49"/>
      <c r="AIQ24" s="49"/>
      <c r="AIR24" s="49"/>
      <c r="AIS24" s="49"/>
      <c r="AIT24" s="49"/>
      <c r="AIU24" s="49"/>
      <c r="AIV24" s="49"/>
      <c r="AIW24" s="49"/>
      <c r="AIX24" s="49"/>
      <c r="AIY24" s="49"/>
      <c r="AIZ24" s="49"/>
      <c r="AJA24" s="49"/>
      <c r="AJB24" s="49"/>
      <c r="AJC24" s="49"/>
      <c r="AJD24" s="49"/>
      <c r="AJE24" s="49"/>
      <c r="AJF24" s="49"/>
      <c r="AJG24" s="49"/>
      <c r="AJH24" s="49"/>
      <c r="AJI24" s="49"/>
      <c r="AJJ24" s="49"/>
      <c r="AJK24" s="49"/>
      <c r="AJL24" s="49"/>
      <c r="AJM24" s="49"/>
      <c r="AJN24" s="49"/>
      <c r="AJO24" s="49"/>
      <c r="AJP24" s="49"/>
      <c r="AJQ24" s="49"/>
      <c r="AJR24" s="49"/>
      <c r="AJS24" s="49"/>
      <c r="AJT24" s="49"/>
      <c r="AJU24" s="49"/>
      <c r="AJV24" s="49"/>
      <c r="AJW24" s="49"/>
      <c r="AJX24" s="49"/>
      <c r="AJY24" s="49"/>
      <c r="AJZ24" s="49"/>
      <c r="AKA24" s="49"/>
      <c r="AKB24" s="49"/>
      <c r="AKC24" s="49"/>
      <c r="AKD24" s="49"/>
      <c r="AKE24" s="49"/>
      <c r="AKF24" s="49"/>
      <c r="AKG24" s="49"/>
      <c r="AKH24" s="49"/>
      <c r="AKI24" s="49"/>
      <c r="AKJ24" s="49"/>
      <c r="AKK24" s="49"/>
      <c r="AKL24" s="49"/>
      <c r="AKM24" s="49"/>
      <c r="AKN24" s="49"/>
      <c r="AKO24" s="49"/>
      <c r="AKP24" s="49"/>
      <c r="AKQ24" s="49"/>
      <c r="AKR24" s="49"/>
      <c r="AKS24" s="49"/>
      <c r="AKT24" s="49"/>
      <c r="AKU24" s="49"/>
      <c r="AKV24" s="49"/>
      <c r="AKW24" s="49"/>
      <c r="AKX24" s="49"/>
      <c r="AKY24" s="49"/>
      <c r="AKZ24" s="49"/>
      <c r="ALA24" s="49"/>
      <c r="ALB24" s="49"/>
      <c r="ALC24" s="49"/>
      <c r="ALD24" s="49"/>
      <c r="ALE24" s="49"/>
      <c r="ALF24" s="49"/>
      <c r="ALG24" s="49"/>
      <c r="ALH24" s="49"/>
      <c r="ALI24" s="49"/>
      <c r="ALJ24" s="49"/>
      <c r="ALK24" s="49"/>
      <c r="ALL24" s="49"/>
      <c r="ALM24" s="49"/>
      <c r="ALN24" s="49"/>
      <c r="ALO24" s="49"/>
      <c r="ALP24" s="49"/>
      <c r="ALQ24" s="49"/>
      <c r="ALR24" s="49"/>
      <c r="ALS24" s="49"/>
      <c r="ALT24" s="49"/>
      <c r="ALU24" s="49"/>
      <c r="ALV24" s="49"/>
      <c r="ALW24" s="49"/>
      <c r="ALX24" s="49"/>
      <c r="ALY24" s="49"/>
      <c r="ALZ24" s="49"/>
      <c r="AMA24" s="49"/>
      <c r="AMB24" s="49"/>
      <c r="AMC24" s="49"/>
      <c r="AMD24" s="49"/>
      <c r="AME24" s="49"/>
      <c r="AMF24" s="49"/>
      <c r="AMG24" s="49"/>
      <c r="AMH24" s="49"/>
      <c r="AMI24" s="49"/>
      <c r="AMJ24" s="49"/>
    </row>
  </sheetData>
  <mergeCells count="7">
    <mergeCell ref="AF1:AK1"/>
    <mergeCell ref="AL1:AQ1"/>
    <mergeCell ref="B1:G1"/>
    <mergeCell ref="H1:M1"/>
    <mergeCell ref="N1:S1"/>
    <mergeCell ref="T1:Y1"/>
    <mergeCell ref="Z1:AE1"/>
  </mergeCells>
  <pageMargins left="0.7" right="0.7" top="0.75" bottom="0.75" header="0.511811023622047" footer="0.511811023622047"/>
  <pageSetup orientation="portrait" horizontalDpi="300" verticalDpi="300"/>
  <ignoredErrors>
    <ignoredError sqref="J2:AQ2 J12:M12 J3 M3:V3 J4 L4:AB4 J5 M5:P5 J6 M6:P6 J7 M7 J8 M8:P8 J9 M9:V9 J10 M10:Q10 J11 M11:P11 J15:P15 J13 L13:P13 J14 M14:P14 J20:P20 J16 M16:N16 J17 M17:P17 J18:K18 M18:P18 J19 L19:P19 J23:AQ24 J21 M21:V21 J22 M22:N22 S5:AB5 S6:AB6 O7:P7 S7:T7 S8:AB8 S10:V10 S11:AB11 O12:P12 S12:AB12 S13:AB13 R14:AB14 S15:V15 P16 R16:AB16 S17:Y17 S18:AB18 S19:T19 S20:Z20 P22:V22 X3:AB3 V7:AB7 X9:Y9 Y10:AB10 Y15:Z15 V19:Z19 X21:AB21 Y22:AB22 AD3:AE3 AE4 AE5 AD6:AE6 AE7 AE8:AH8 AA9:AB9 AE9:AH9 AD10:AH10 AE11:AH11 AE12:AH12 AE13:AH13 AE14 AB15 AD15:AE15 AE16:AI16 AA17:AB17 AE17:AH17 AD18:AE18 AB19 AE19:AH19 AB20 AE20 AE21 AE22 AG3:AI3 AK3:AN3 AG4:AH4 AK4:AN4 AG5:AH5 AK5:AL5 AG6:AH6 AK6:AQ6 AG7:AH7 AK7:AQ7 AJ8:AL8 AK9:AL9 AJ10:AN10 AK11:AQ11 AK12:AN12 AK13:AN13 AG14:AH14 AK14:AN14 AG15:AH15 AK15 AK16:AN16 AK17:AL17 AG18:AH18 AK18:AL18 AK19:AO19 AG20:AH20 AK20:AL20 AG21:AH21 AK21:AL21 AG22:AI22 AK22:AN22 AQ3 AQ4 AN5 AP5:AQ5 AN8:AO8 AQ8 AN9:AO9 AQ9 AQ10 AQ12 AQ13 AQ14 AM15:AQ15 AQ16 AN17:AQ17 AN18 AQ18 AQ19 AN20 AQ20 AN21:AQ21 AQ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4"/>
  <sheetViews>
    <sheetView zoomScaleNormal="100" workbookViewId="0"/>
  </sheetViews>
  <sheetFormatPr defaultColWidth="11.5703125" defaultRowHeight="15.75" x14ac:dyDescent="0.25"/>
  <cols>
    <col min="1" max="1" width="17.5703125" style="50" customWidth="1"/>
    <col min="2" max="8" width="16.42578125" style="2" customWidth="1"/>
    <col min="9" max="1024" width="9.140625" style="3" customWidth="1"/>
  </cols>
  <sheetData>
    <row r="1" spans="1:1024" x14ac:dyDescent="0.25">
      <c r="A1" s="51" t="s">
        <v>27</v>
      </c>
      <c r="B1" s="52" t="s">
        <v>1</v>
      </c>
      <c r="C1" s="53" t="s">
        <v>2</v>
      </c>
      <c r="D1" s="53" t="s">
        <v>3</v>
      </c>
      <c r="E1" s="53" t="s">
        <v>28</v>
      </c>
      <c r="F1" s="54" t="s">
        <v>29</v>
      </c>
      <c r="G1" s="55" t="s">
        <v>30</v>
      </c>
      <c r="H1" s="56" t="s">
        <v>31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</row>
    <row r="2" spans="1:1024" x14ac:dyDescent="0.25">
      <c r="A2" s="57" t="s">
        <v>10</v>
      </c>
      <c r="B2" s="58">
        <v>0.6</v>
      </c>
      <c r="C2" s="59">
        <v>0.1</v>
      </c>
      <c r="D2" s="59">
        <v>0.05</v>
      </c>
      <c r="E2" s="59">
        <v>0.8</v>
      </c>
      <c r="F2" s="60">
        <v>64</v>
      </c>
      <c r="G2" s="15">
        <v>33</v>
      </c>
      <c r="H2" s="61">
        <f t="shared" ref="H2:H8" si="0">F2+G2</f>
        <v>97</v>
      </c>
    </row>
    <row r="3" spans="1:1024" x14ac:dyDescent="0.25">
      <c r="A3" s="62" t="s">
        <v>13</v>
      </c>
      <c r="B3" s="59">
        <v>0.1</v>
      </c>
      <c r="C3" s="58">
        <v>0.35</v>
      </c>
      <c r="D3" s="59">
        <v>0</v>
      </c>
      <c r="E3" s="59">
        <v>0.65</v>
      </c>
      <c r="F3" s="60">
        <v>24</v>
      </c>
      <c r="G3" s="12">
        <v>9</v>
      </c>
      <c r="H3" s="61">
        <f t="shared" si="0"/>
        <v>33</v>
      </c>
    </row>
    <row r="4" spans="1:1024" x14ac:dyDescent="0.25">
      <c r="A4" s="57" t="s">
        <v>32</v>
      </c>
      <c r="B4" s="59">
        <v>0.1</v>
      </c>
      <c r="C4" s="59">
        <v>0.2</v>
      </c>
      <c r="D4" s="59">
        <v>0.05</v>
      </c>
      <c r="E4" s="59">
        <v>0.45</v>
      </c>
      <c r="F4" s="60">
        <v>18</v>
      </c>
      <c r="G4" s="15">
        <v>14</v>
      </c>
      <c r="H4" s="61">
        <f t="shared" si="0"/>
        <v>32</v>
      </c>
      <c r="I4"/>
    </row>
    <row r="5" spans="1:1024" x14ac:dyDescent="0.25">
      <c r="A5" s="57" t="s">
        <v>8</v>
      </c>
      <c r="B5" s="59">
        <v>0.05</v>
      </c>
      <c r="C5" s="59">
        <v>0.15</v>
      </c>
      <c r="D5" s="59">
        <v>0.3</v>
      </c>
      <c r="E5" s="59">
        <v>0.35</v>
      </c>
      <c r="F5" s="60">
        <v>11</v>
      </c>
      <c r="G5" s="15">
        <v>7</v>
      </c>
      <c r="H5" s="61">
        <f t="shared" si="0"/>
        <v>18</v>
      </c>
    </row>
    <row r="6" spans="1:1024" x14ac:dyDescent="0.25">
      <c r="A6" s="57" t="s">
        <v>11</v>
      </c>
      <c r="B6" s="59">
        <v>0.05</v>
      </c>
      <c r="C6" s="59">
        <v>0.15</v>
      </c>
      <c r="D6" s="59">
        <v>0.1</v>
      </c>
      <c r="E6" s="59">
        <v>0.35</v>
      </c>
      <c r="F6" s="60">
        <v>11</v>
      </c>
      <c r="G6" s="15">
        <v>5</v>
      </c>
      <c r="H6" s="61">
        <f t="shared" si="0"/>
        <v>16</v>
      </c>
    </row>
    <row r="7" spans="1:1024" x14ac:dyDescent="0.25">
      <c r="A7" s="57" t="s">
        <v>7</v>
      </c>
      <c r="B7" s="59">
        <v>0.1</v>
      </c>
      <c r="C7" s="59">
        <v>0.05</v>
      </c>
      <c r="D7" s="58">
        <v>0.4</v>
      </c>
      <c r="E7" s="59">
        <v>0.2</v>
      </c>
      <c r="F7" s="60">
        <v>12</v>
      </c>
      <c r="G7" s="15">
        <v>2</v>
      </c>
      <c r="H7" s="61">
        <f t="shared" si="0"/>
        <v>14</v>
      </c>
    </row>
    <row r="8" spans="1:1024" ht="16.5" thickBot="1" x14ac:dyDescent="0.3">
      <c r="A8" s="63" t="s">
        <v>12</v>
      </c>
      <c r="B8" s="64">
        <v>0</v>
      </c>
      <c r="C8" s="64">
        <v>0</v>
      </c>
      <c r="D8" s="64">
        <v>0.1</v>
      </c>
      <c r="E8" s="64">
        <v>0.4</v>
      </c>
      <c r="F8" s="65">
        <v>0</v>
      </c>
      <c r="G8" s="66">
        <v>6</v>
      </c>
      <c r="H8" s="92">
        <f t="shared" si="0"/>
        <v>6</v>
      </c>
    </row>
    <row r="10" spans="1:1024" x14ac:dyDescent="0.25">
      <c r="A10"/>
      <c r="B10"/>
      <c r="C10"/>
      <c r="D10"/>
      <c r="E10"/>
      <c r="F10"/>
      <c r="G10"/>
      <c r="H10"/>
    </row>
    <row r="11" spans="1:1024" x14ac:dyDescent="0.25">
      <c r="A11"/>
      <c r="B11"/>
      <c r="C11"/>
      <c r="D11"/>
      <c r="E11"/>
      <c r="F11"/>
      <c r="G11"/>
      <c r="H11"/>
    </row>
    <row r="12" spans="1:1024" x14ac:dyDescent="0.25">
      <c r="A12"/>
      <c r="B12"/>
      <c r="C12"/>
      <c r="D12"/>
      <c r="E12"/>
      <c r="F12"/>
      <c r="G12"/>
      <c r="H12"/>
    </row>
    <row r="13" spans="1:1024" x14ac:dyDescent="0.25">
      <c r="A13"/>
      <c r="B13"/>
      <c r="C13"/>
      <c r="D13"/>
      <c r="E13"/>
      <c r="F13"/>
      <c r="G13"/>
      <c r="H13"/>
    </row>
    <row r="14" spans="1:1024" x14ac:dyDescent="0.25">
      <c r="A14"/>
      <c r="B14"/>
      <c r="C14"/>
      <c r="D14"/>
      <c r="E14"/>
      <c r="F14"/>
      <c r="G14"/>
      <c r="H14"/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13291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Conclusions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Michael Soracoe</cp:lastModifiedBy>
  <cp:revision>76</cp:revision>
  <cp:lastPrinted>2024-10-24T00:06:35Z</cp:lastPrinted>
  <dcterms:created xsi:type="dcterms:W3CDTF">2021-07-30T22:57:34Z</dcterms:created>
  <dcterms:modified xsi:type="dcterms:W3CDTF">2024-10-30T18:59:50Z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