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"/>
    </mc:Choice>
  </mc:AlternateContent>
  <xr:revisionPtr revIDLastSave="0" documentId="13_ncr:1_{2AD6CB36-15D9-43B5-B6EC-1A9F9ADB7EB6}" xr6:coauthVersionLast="47" xr6:coauthVersionMax="47" xr10:uidLastSave="{00000000-0000-0000-0000-000000000000}"/>
  <bookViews>
    <workbookView xWindow="-120" yWindow="-120" windowWidth="29040" windowHeight="15840" xr2:uid="{2DF1359F-918A-4C4E-916B-9FB6CE62369F}"/>
  </bookViews>
  <sheets>
    <sheet name="Summary" sheetId="6" r:id="rId1"/>
    <sheet name="Game1" sheetId="1" r:id="rId2"/>
    <sheet name="Game2" sheetId="2" r:id="rId3"/>
    <sheet name="Game3" sheetId="3" r:id="rId4"/>
    <sheet name="Game4" sheetId="4" r:id="rId5"/>
    <sheet name="Game5" sheetId="7" r:id="rId6"/>
    <sheet name="Game6" sheetId="8" r:id="rId7"/>
    <sheet name="Game7" sheetId="5" r:id="rId8"/>
    <sheet name="Game8" sheetId="9" r:id="rId9"/>
    <sheet name="Valu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0" l="1"/>
  <c r="AF5" i="10"/>
  <c r="AF4" i="10"/>
  <c r="AF3" i="10"/>
  <c r="AF2" i="10"/>
  <c r="AB6" i="10"/>
  <c r="AB5" i="10"/>
  <c r="AB4" i="10"/>
  <c r="AB3" i="10"/>
  <c r="AB2" i="10"/>
  <c r="X9" i="10"/>
  <c r="X8" i="10"/>
  <c r="X7" i="10"/>
  <c r="X6" i="10"/>
  <c r="X5" i="10"/>
  <c r="X4" i="10"/>
  <c r="X3" i="10"/>
  <c r="X2" i="10"/>
  <c r="T9" i="10"/>
  <c r="T8" i="10"/>
  <c r="T7" i="10"/>
  <c r="T6" i="10"/>
  <c r="T5" i="10"/>
  <c r="T4" i="10"/>
  <c r="T3" i="10"/>
  <c r="T2" i="10"/>
  <c r="P8" i="10"/>
  <c r="P7" i="10"/>
  <c r="P6" i="10"/>
  <c r="P5" i="10"/>
  <c r="P4" i="10"/>
  <c r="P3" i="10"/>
  <c r="P2" i="10"/>
  <c r="L7" i="10"/>
  <c r="L6" i="10"/>
  <c r="L5" i="10"/>
  <c r="L4" i="10"/>
  <c r="L3" i="10"/>
  <c r="L2" i="10"/>
  <c r="H6" i="10"/>
  <c r="H5" i="10"/>
  <c r="H4" i="10"/>
  <c r="H3" i="10"/>
  <c r="H2" i="10"/>
  <c r="D9" i="10"/>
  <c r="D8" i="10"/>
  <c r="D7" i="10"/>
  <c r="D6" i="10"/>
  <c r="D5" i="10"/>
  <c r="D4" i="10"/>
  <c r="D3" i="10"/>
  <c r="D2" i="10"/>
  <c r="I14" i="6"/>
  <c r="H14" i="6"/>
  <c r="E14" i="6"/>
  <c r="D14" i="6"/>
  <c r="M14" i="6"/>
  <c r="L14" i="6"/>
  <c r="Q14" i="6"/>
  <c r="P14" i="6"/>
  <c r="AC14" i="6"/>
  <c r="AB14" i="6"/>
  <c r="Y14" i="6"/>
  <c r="X14" i="6"/>
  <c r="U14" i="6"/>
  <c r="T14" i="6"/>
  <c r="AG14" i="6"/>
  <c r="AF14" i="6"/>
  <c r="F8" i="9"/>
  <c r="F6" i="9"/>
  <c r="F7" i="9"/>
  <c r="F5" i="9"/>
  <c r="F3" i="9"/>
  <c r="F4" i="9"/>
  <c r="F2" i="9"/>
  <c r="F7" i="5" l="1"/>
  <c r="F6" i="5"/>
  <c r="F5" i="5"/>
  <c r="F3" i="5"/>
  <c r="F4" i="5"/>
  <c r="F2" i="5"/>
  <c r="F8" i="8"/>
  <c r="F7" i="8"/>
  <c r="F6" i="8"/>
  <c r="F4" i="8"/>
  <c r="F5" i="8"/>
  <c r="F3" i="8"/>
  <c r="F2" i="8"/>
  <c r="F7" i="7"/>
  <c r="F6" i="7"/>
  <c r="F5" i="7"/>
  <c r="F4" i="7"/>
  <c r="F3" i="7"/>
  <c r="F2" i="7"/>
  <c r="F5" i="4" l="1"/>
  <c r="F6" i="4"/>
  <c r="F8" i="4"/>
  <c r="F7" i="4"/>
  <c r="F4" i="4"/>
  <c r="F3" i="4"/>
  <c r="F2" i="4"/>
  <c r="F4" i="3"/>
  <c r="F5" i="3"/>
  <c r="F7" i="3"/>
  <c r="F6" i="3"/>
  <c r="F3" i="3"/>
  <c r="F2" i="3"/>
  <c r="F8" i="2"/>
  <c r="F7" i="2"/>
  <c r="F6" i="2"/>
  <c r="F5" i="2"/>
  <c r="F4" i="2"/>
  <c r="F3" i="2"/>
  <c r="F2" i="2"/>
  <c r="F5" i="1" l="1"/>
  <c r="F7" i="1"/>
  <c r="F6" i="1"/>
  <c r="F3" i="1"/>
  <c r="F4" i="1"/>
  <c r="F2" i="1"/>
</calcChain>
</file>

<file path=xl/sharedStrings.xml><?xml version="1.0" encoding="utf-8"?>
<sst xmlns="http://schemas.openxmlformats.org/spreadsheetml/2006/main" count="368" uniqueCount="96">
  <si>
    <t>Leader</t>
  </si>
  <si>
    <t>First to Die</t>
  </si>
  <si>
    <t>Kills</t>
  </si>
  <si>
    <t>Pericles</t>
  </si>
  <si>
    <t>Julius Caesar</t>
  </si>
  <si>
    <t>Sitting Bull</t>
  </si>
  <si>
    <t>Frederick</t>
  </si>
  <si>
    <t>Joao</t>
  </si>
  <si>
    <t>Gandhi</t>
  </si>
  <si>
    <t>First Place</t>
  </si>
  <si>
    <t>Second Place</t>
  </si>
  <si>
    <t>Total Score</t>
  </si>
  <si>
    <t>Winning Bid</t>
  </si>
  <si>
    <t>Fantasy Team</t>
  </si>
  <si>
    <t>Napoleon</t>
  </si>
  <si>
    <t>Huayna Capac</t>
  </si>
  <si>
    <t>Saladin</t>
  </si>
  <si>
    <t>Suleiman</t>
  </si>
  <si>
    <t>Hatshepsut</t>
  </si>
  <si>
    <t>Pacal</t>
  </si>
  <si>
    <t>Gilgamesh</t>
  </si>
  <si>
    <t>Augustus</t>
  </si>
  <si>
    <t>Ramesses</t>
  </si>
  <si>
    <t>Asoka</t>
  </si>
  <si>
    <t>Shaka</t>
  </si>
  <si>
    <t>Catherine</t>
  </si>
  <si>
    <t>Stalin</t>
  </si>
  <si>
    <t>Alexander</t>
  </si>
  <si>
    <t>Brennus</t>
  </si>
  <si>
    <t>Hammurabi</t>
  </si>
  <si>
    <t>Elizabeth</t>
  </si>
  <si>
    <t>Charlemagne</t>
  </si>
  <si>
    <t>Mansa Musa</t>
  </si>
  <si>
    <t>Isabella</t>
  </si>
  <si>
    <t>Mao Zedong</t>
  </si>
  <si>
    <t>Mehmed</t>
  </si>
  <si>
    <t>Peter</t>
  </si>
  <si>
    <t>Roosevelt</t>
  </si>
  <si>
    <t>C</t>
  </si>
  <si>
    <t>P</t>
  </si>
  <si>
    <t>Leader 1</t>
  </si>
  <si>
    <t>Victoria</t>
  </si>
  <si>
    <t>Ragnar</t>
  </si>
  <si>
    <t>Justinian</t>
  </si>
  <si>
    <t>Montezuma</t>
  </si>
  <si>
    <t>Leader 2</t>
  </si>
  <si>
    <t>Hannibal</t>
  </si>
  <si>
    <t>Kublai Khan</t>
  </si>
  <si>
    <t>Leader 3</t>
  </si>
  <si>
    <t>Willem</t>
  </si>
  <si>
    <t>Genghis Khan</t>
  </si>
  <si>
    <t>Tokugawa</t>
  </si>
  <si>
    <t>Zara Yaqob</t>
  </si>
  <si>
    <t>Leader 4</t>
  </si>
  <si>
    <t>Louis</t>
  </si>
  <si>
    <t>Suryavarman</t>
  </si>
  <si>
    <t>De Gaulle</t>
  </si>
  <si>
    <t>Washington</t>
  </si>
  <si>
    <t>Leader 5</t>
  </si>
  <si>
    <t>Cyrus</t>
  </si>
  <si>
    <t>Leader 6</t>
  </si>
  <si>
    <t>Boudica</t>
  </si>
  <si>
    <t>Leader 7</t>
  </si>
  <si>
    <t>Bismarck</t>
  </si>
  <si>
    <t>Wang Kon</t>
  </si>
  <si>
    <t>Churchill</t>
  </si>
  <si>
    <t>Darius</t>
  </si>
  <si>
    <t>Leader 8</t>
  </si>
  <si>
    <t>Leader 9</t>
  </si>
  <si>
    <t>Qin</t>
  </si>
  <si>
    <t>Leader 10</t>
  </si>
  <si>
    <t>Score</t>
  </si>
  <si>
    <t>C = Cost spent to purchase</t>
  </si>
  <si>
    <t>P = Points scored</t>
  </si>
  <si>
    <t>AH = Alternate history points scored</t>
  </si>
  <si>
    <t>AH</t>
  </si>
  <si>
    <t>Leader 11</t>
  </si>
  <si>
    <t>Leader 12</t>
  </si>
  <si>
    <t>Amicalola</t>
  </si>
  <si>
    <t>Henrik</t>
  </si>
  <si>
    <t>Lincoln</t>
  </si>
  <si>
    <t>First to Die*</t>
  </si>
  <si>
    <t>E</t>
  </si>
  <si>
    <t>E = Efficiency in alternate histories</t>
  </si>
  <si>
    <t>El Grillo</t>
  </si>
  <si>
    <t>Bellomorphe</t>
  </si>
  <si>
    <t>j_mie6</t>
  </si>
  <si>
    <t>antisocialmunky</t>
  </si>
  <si>
    <t>Justinian I</t>
  </si>
  <si>
    <t>Kjotleik</t>
  </si>
  <si>
    <t>Eauxps</t>
  </si>
  <si>
    <t>* First to Die only sums to 36 points due to TWO games with zero eliminations</t>
  </si>
  <si>
    <t>Louis XIV</t>
  </si>
  <si>
    <t>Qin Shin Huang</t>
  </si>
  <si>
    <t>JDP El Grillo</t>
  </si>
  <si>
    <t>Eauxps I. Fourgott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</si>
</sst>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951A-5B5E-4D80-84BD-665B092BFF24}">
  <dimension ref="A1:AG18"/>
  <sheetViews>
    <sheetView tabSelected="1" workbookViewId="0"/>
  </sheetViews>
  <sheetFormatPr defaultRowHeight="15" x14ac:dyDescent="0.25"/>
  <cols>
    <col min="1" max="1" width="15.7109375" style="49" customWidth="1"/>
    <col min="2" max="2" width="15" style="50" customWidth="1"/>
    <col min="3" max="5" width="5" style="50" customWidth="1"/>
    <col min="6" max="6" width="15" style="50" customWidth="1"/>
    <col min="7" max="9" width="5" style="50" customWidth="1"/>
    <col min="10" max="10" width="15" style="50" customWidth="1"/>
    <col min="11" max="13" width="5" style="50" customWidth="1"/>
    <col min="14" max="14" width="15" style="50" customWidth="1"/>
    <col min="15" max="17" width="5" style="50" customWidth="1"/>
    <col min="18" max="18" width="17.140625" style="50" customWidth="1"/>
    <col min="19" max="21" width="5" style="50" customWidth="1"/>
    <col min="22" max="22" width="15" style="50" customWidth="1"/>
    <col min="23" max="25" width="5" style="50" customWidth="1"/>
    <col min="26" max="26" width="15" style="50" customWidth="1"/>
    <col min="27" max="29" width="5" style="50" customWidth="1"/>
    <col min="30" max="30" width="15" style="50" customWidth="1"/>
    <col min="31" max="33" width="5" style="50" customWidth="1"/>
  </cols>
  <sheetData>
    <row r="1" spans="1:33" ht="15.75" thickBot="1" x14ac:dyDescent="0.3">
      <c r="A1" s="34"/>
      <c r="B1" s="35" t="s">
        <v>79</v>
      </c>
      <c r="C1" s="36" t="s">
        <v>38</v>
      </c>
      <c r="D1" s="36" t="s">
        <v>39</v>
      </c>
      <c r="E1" s="37" t="s">
        <v>75</v>
      </c>
      <c r="F1" s="35" t="s">
        <v>89</v>
      </c>
      <c r="G1" s="36" t="s">
        <v>38</v>
      </c>
      <c r="H1" s="36" t="s">
        <v>39</v>
      </c>
      <c r="I1" s="37" t="s">
        <v>75</v>
      </c>
      <c r="J1" s="35" t="s">
        <v>85</v>
      </c>
      <c r="K1" s="36" t="s">
        <v>38</v>
      </c>
      <c r="L1" s="36" t="s">
        <v>39</v>
      </c>
      <c r="M1" s="37" t="s">
        <v>75</v>
      </c>
      <c r="N1" s="35" t="s">
        <v>86</v>
      </c>
      <c r="O1" s="36" t="s">
        <v>38</v>
      </c>
      <c r="P1" s="36" t="s">
        <v>39</v>
      </c>
      <c r="Q1" s="37" t="s">
        <v>75</v>
      </c>
      <c r="R1" s="35" t="s">
        <v>95</v>
      </c>
      <c r="S1" s="36" t="s">
        <v>38</v>
      </c>
      <c r="T1" s="36" t="s">
        <v>39</v>
      </c>
      <c r="U1" s="37" t="s">
        <v>75</v>
      </c>
      <c r="V1" s="35" t="s">
        <v>78</v>
      </c>
      <c r="W1" s="36" t="s">
        <v>38</v>
      </c>
      <c r="X1" s="36" t="s">
        <v>39</v>
      </c>
      <c r="Y1" s="37" t="s">
        <v>75</v>
      </c>
      <c r="Z1" s="35" t="s">
        <v>87</v>
      </c>
      <c r="AA1" s="36" t="s">
        <v>38</v>
      </c>
      <c r="AB1" s="36" t="s">
        <v>39</v>
      </c>
      <c r="AC1" s="37" t="s">
        <v>75</v>
      </c>
      <c r="AD1" s="35" t="s">
        <v>94</v>
      </c>
      <c r="AE1" s="36" t="s">
        <v>38</v>
      </c>
      <c r="AF1" s="36" t="s">
        <v>39</v>
      </c>
      <c r="AG1" s="37" t="s">
        <v>75</v>
      </c>
    </row>
    <row r="2" spans="1:33" x14ac:dyDescent="0.25">
      <c r="A2" s="38" t="s">
        <v>40</v>
      </c>
      <c r="B2" s="39" t="s">
        <v>46</v>
      </c>
      <c r="C2" s="40">
        <v>41</v>
      </c>
      <c r="D2" s="40"/>
      <c r="E2" s="41">
        <v>33</v>
      </c>
      <c r="F2" s="39" t="s">
        <v>43</v>
      </c>
      <c r="G2" s="40">
        <v>65</v>
      </c>
      <c r="H2" s="40">
        <v>7</v>
      </c>
      <c r="I2" s="41">
        <v>81</v>
      </c>
      <c r="J2" s="39" t="s">
        <v>15</v>
      </c>
      <c r="K2" s="40">
        <v>64</v>
      </c>
      <c r="L2" s="40"/>
      <c r="M2" s="41">
        <v>51</v>
      </c>
      <c r="N2" s="39" t="s">
        <v>59</v>
      </c>
      <c r="O2" s="40">
        <v>56</v>
      </c>
      <c r="P2" s="40">
        <v>3</v>
      </c>
      <c r="Q2" s="41">
        <v>99</v>
      </c>
      <c r="R2" s="39" t="s">
        <v>4</v>
      </c>
      <c r="S2" s="40">
        <v>50</v>
      </c>
      <c r="T2" s="40"/>
      <c r="U2" s="41">
        <v>20</v>
      </c>
      <c r="V2" s="39" t="s">
        <v>22</v>
      </c>
      <c r="W2" s="40">
        <v>37</v>
      </c>
      <c r="X2" s="40">
        <v>5</v>
      </c>
      <c r="Y2" s="41">
        <v>22</v>
      </c>
      <c r="Z2" s="39" t="s">
        <v>32</v>
      </c>
      <c r="AA2" s="40">
        <v>86</v>
      </c>
      <c r="AB2" s="40">
        <v>10</v>
      </c>
      <c r="AC2" s="41">
        <v>101</v>
      </c>
      <c r="AD2" s="39" t="s">
        <v>24</v>
      </c>
      <c r="AE2" s="40">
        <v>64</v>
      </c>
      <c r="AF2" s="40">
        <v>2</v>
      </c>
      <c r="AG2" s="41">
        <v>34</v>
      </c>
    </row>
    <row r="3" spans="1:33" x14ac:dyDescent="0.25">
      <c r="A3" s="42" t="s">
        <v>45</v>
      </c>
      <c r="B3" s="43" t="s">
        <v>7</v>
      </c>
      <c r="C3" s="44">
        <v>35</v>
      </c>
      <c r="D3" s="44">
        <v>1</v>
      </c>
      <c r="E3" s="45">
        <v>44</v>
      </c>
      <c r="F3" s="43" t="s">
        <v>55</v>
      </c>
      <c r="G3" s="44">
        <v>50</v>
      </c>
      <c r="H3" s="44">
        <v>3</v>
      </c>
      <c r="I3" s="45">
        <v>30</v>
      </c>
      <c r="J3" s="43" t="s">
        <v>93</v>
      </c>
      <c r="K3" s="44">
        <v>30</v>
      </c>
      <c r="L3" s="44">
        <v>6</v>
      </c>
      <c r="M3" s="45">
        <v>9</v>
      </c>
      <c r="N3" s="43" t="s">
        <v>65</v>
      </c>
      <c r="O3" s="44">
        <v>35</v>
      </c>
      <c r="P3" s="44">
        <v>9</v>
      </c>
      <c r="Q3" s="45">
        <v>18</v>
      </c>
      <c r="R3" s="43" t="s">
        <v>16</v>
      </c>
      <c r="S3" s="44">
        <v>39</v>
      </c>
      <c r="T3" s="44">
        <v>2</v>
      </c>
      <c r="U3" s="45">
        <v>35</v>
      </c>
      <c r="V3" s="43" t="s">
        <v>54</v>
      </c>
      <c r="W3" s="44">
        <v>33</v>
      </c>
      <c r="X3" s="44">
        <v>2</v>
      </c>
      <c r="Y3" s="45">
        <v>30</v>
      </c>
      <c r="Z3" s="43" t="s">
        <v>66</v>
      </c>
      <c r="AA3" s="44">
        <v>45</v>
      </c>
      <c r="AB3" s="44">
        <v>2</v>
      </c>
      <c r="AC3" s="45">
        <v>18</v>
      </c>
      <c r="AD3" s="43" t="s">
        <v>47</v>
      </c>
      <c r="AE3" s="44">
        <v>50</v>
      </c>
      <c r="AF3" s="44"/>
      <c r="AG3" s="45">
        <v>63</v>
      </c>
    </row>
    <row r="4" spans="1:33" x14ac:dyDescent="0.25">
      <c r="A4" s="42" t="s">
        <v>48</v>
      </c>
      <c r="B4" s="43" t="s">
        <v>26</v>
      </c>
      <c r="C4" s="44">
        <v>30</v>
      </c>
      <c r="D4" s="44"/>
      <c r="E4" s="45">
        <v>61</v>
      </c>
      <c r="F4" s="43" t="s">
        <v>20</v>
      </c>
      <c r="G4" s="44">
        <v>45</v>
      </c>
      <c r="H4" s="44">
        <v>5</v>
      </c>
      <c r="I4" s="45">
        <v>81</v>
      </c>
      <c r="J4" s="43" t="s">
        <v>34</v>
      </c>
      <c r="K4" s="44">
        <v>28</v>
      </c>
      <c r="L4" s="44">
        <v>2</v>
      </c>
      <c r="M4" s="45">
        <v>62</v>
      </c>
      <c r="N4" s="43" t="s">
        <v>27</v>
      </c>
      <c r="O4" s="44">
        <v>31</v>
      </c>
      <c r="P4" s="44">
        <v>1</v>
      </c>
      <c r="Q4" s="45">
        <v>18</v>
      </c>
      <c r="R4" s="43" t="s">
        <v>42</v>
      </c>
      <c r="S4" s="44">
        <v>25</v>
      </c>
      <c r="T4" s="44"/>
      <c r="U4" s="45">
        <v>37</v>
      </c>
      <c r="V4" s="43" t="s">
        <v>52</v>
      </c>
      <c r="W4" s="44">
        <v>26</v>
      </c>
      <c r="X4" s="44">
        <v>4</v>
      </c>
      <c r="Y4" s="45">
        <v>12</v>
      </c>
      <c r="Z4" s="43" t="s">
        <v>3</v>
      </c>
      <c r="AA4" s="44">
        <v>19</v>
      </c>
      <c r="AB4" s="44">
        <v>7</v>
      </c>
      <c r="AC4" s="45">
        <v>30</v>
      </c>
      <c r="AD4" s="43" t="s">
        <v>50</v>
      </c>
      <c r="AE4" s="44">
        <v>31</v>
      </c>
      <c r="AF4" s="44">
        <v>1</v>
      </c>
      <c r="AG4" s="45">
        <v>13</v>
      </c>
    </row>
    <row r="5" spans="1:33" x14ac:dyDescent="0.25">
      <c r="A5" s="42" t="s">
        <v>53</v>
      </c>
      <c r="B5" s="43" t="s">
        <v>21</v>
      </c>
      <c r="C5" s="44">
        <v>22</v>
      </c>
      <c r="D5" s="44">
        <v>12</v>
      </c>
      <c r="E5" s="45">
        <v>34</v>
      </c>
      <c r="F5" s="43" t="s">
        <v>19</v>
      </c>
      <c r="G5" s="44">
        <v>25</v>
      </c>
      <c r="H5" s="44">
        <v>2</v>
      </c>
      <c r="I5" s="45">
        <v>69</v>
      </c>
      <c r="J5" s="43" t="s">
        <v>14</v>
      </c>
      <c r="K5" s="44">
        <v>22</v>
      </c>
      <c r="L5" s="44">
        <v>2</v>
      </c>
      <c r="M5" s="45">
        <v>34</v>
      </c>
      <c r="N5" s="43" t="s">
        <v>25</v>
      </c>
      <c r="O5" s="44">
        <v>25</v>
      </c>
      <c r="P5" s="44">
        <v>2</v>
      </c>
      <c r="Q5" s="45">
        <v>14</v>
      </c>
      <c r="R5" s="43" t="s">
        <v>6</v>
      </c>
      <c r="S5" s="44">
        <v>24</v>
      </c>
      <c r="T5" s="44">
        <v>4</v>
      </c>
      <c r="U5" s="45">
        <v>31</v>
      </c>
      <c r="V5" s="43" t="s">
        <v>56</v>
      </c>
      <c r="W5" s="44">
        <v>25</v>
      </c>
      <c r="X5" s="44">
        <v>1</v>
      </c>
      <c r="Y5" s="45">
        <v>10</v>
      </c>
      <c r="Z5" s="43" t="s">
        <v>31</v>
      </c>
      <c r="AA5" s="44">
        <v>18</v>
      </c>
      <c r="AB5" s="44">
        <v>2</v>
      </c>
      <c r="AC5" s="45">
        <v>46</v>
      </c>
      <c r="AD5" s="43" t="s">
        <v>28</v>
      </c>
      <c r="AE5" s="44">
        <v>28</v>
      </c>
      <c r="AF5" s="44">
        <v>9</v>
      </c>
      <c r="AG5" s="45">
        <v>44</v>
      </c>
    </row>
    <row r="6" spans="1:33" x14ac:dyDescent="0.25">
      <c r="A6" s="42" t="s">
        <v>58</v>
      </c>
      <c r="B6" s="43" t="s">
        <v>35</v>
      </c>
      <c r="C6" s="44">
        <v>21</v>
      </c>
      <c r="D6" s="44">
        <v>6</v>
      </c>
      <c r="E6" s="45">
        <v>75</v>
      </c>
      <c r="F6" s="43" t="s">
        <v>8</v>
      </c>
      <c r="G6" s="44">
        <v>15</v>
      </c>
      <c r="H6" s="44">
        <v>7</v>
      </c>
      <c r="I6" s="45">
        <v>16</v>
      </c>
      <c r="J6" s="43" t="s">
        <v>33</v>
      </c>
      <c r="K6" s="44">
        <v>21</v>
      </c>
      <c r="L6" s="44"/>
      <c r="M6" s="45">
        <v>43</v>
      </c>
      <c r="N6" s="43" t="s">
        <v>5</v>
      </c>
      <c r="O6" s="44">
        <v>18</v>
      </c>
      <c r="P6" s="44">
        <v>6</v>
      </c>
      <c r="Q6" s="45">
        <v>35</v>
      </c>
      <c r="R6" s="43" t="s">
        <v>41</v>
      </c>
      <c r="S6" s="44">
        <v>20</v>
      </c>
      <c r="T6" s="44">
        <v>6</v>
      </c>
      <c r="U6" s="45">
        <v>26</v>
      </c>
      <c r="V6" s="43" t="s">
        <v>49</v>
      </c>
      <c r="W6" s="44">
        <v>23</v>
      </c>
      <c r="X6" s="44"/>
      <c r="Y6" s="45">
        <v>55</v>
      </c>
      <c r="Z6" s="43" t="s">
        <v>61</v>
      </c>
      <c r="AA6" s="44">
        <v>17</v>
      </c>
      <c r="AB6" s="44">
        <v>1</v>
      </c>
      <c r="AC6" s="45">
        <v>18</v>
      </c>
      <c r="AD6" s="43" t="s">
        <v>29</v>
      </c>
      <c r="AE6" s="44">
        <v>27</v>
      </c>
      <c r="AF6" s="44">
        <v>8</v>
      </c>
      <c r="AG6" s="45">
        <v>24</v>
      </c>
    </row>
    <row r="7" spans="1:33" x14ac:dyDescent="0.25">
      <c r="A7" s="42" t="s">
        <v>60</v>
      </c>
      <c r="B7" s="43" t="s">
        <v>18</v>
      </c>
      <c r="C7" s="44">
        <v>17</v>
      </c>
      <c r="D7" s="44"/>
      <c r="E7" s="45">
        <v>48</v>
      </c>
      <c r="F7" s="43"/>
      <c r="G7" s="44"/>
      <c r="H7" s="44"/>
      <c r="I7" s="45"/>
      <c r="J7" s="43" t="s">
        <v>30</v>
      </c>
      <c r="K7" s="44">
        <v>19</v>
      </c>
      <c r="L7" s="44">
        <v>13</v>
      </c>
      <c r="M7" s="45">
        <v>35</v>
      </c>
      <c r="N7" s="43" t="s">
        <v>57</v>
      </c>
      <c r="O7" s="44">
        <v>18</v>
      </c>
      <c r="P7" s="44">
        <v>2</v>
      </c>
      <c r="Q7" s="45">
        <v>15</v>
      </c>
      <c r="R7" s="43" t="s">
        <v>51</v>
      </c>
      <c r="S7" s="44">
        <v>17</v>
      </c>
      <c r="T7" s="44">
        <v>2</v>
      </c>
      <c r="U7" s="45">
        <v>17</v>
      </c>
      <c r="V7" s="43" t="s">
        <v>44</v>
      </c>
      <c r="W7" s="44">
        <v>20</v>
      </c>
      <c r="X7" s="44"/>
      <c r="Y7" s="45">
        <v>19</v>
      </c>
      <c r="Z7" s="43"/>
      <c r="AA7" s="44"/>
      <c r="AB7" s="44"/>
      <c r="AC7" s="45"/>
      <c r="AD7" s="43"/>
      <c r="AE7" s="44"/>
      <c r="AF7" s="44"/>
      <c r="AG7" s="45"/>
    </row>
    <row r="8" spans="1:33" x14ac:dyDescent="0.25">
      <c r="A8" s="42" t="s">
        <v>62</v>
      </c>
      <c r="B8" s="43" t="s">
        <v>63</v>
      </c>
      <c r="C8" s="44">
        <v>17</v>
      </c>
      <c r="D8" s="44">
        <v>1</v>
      </c>
      <c r="E8" s="45">
        <v>25</v>
      </c>
      <c r="F8" s="43"/>
      <c r="G8" s="44"/>
      <c r="H8" s="44"/>
      <c r="I8" s="45"/>
      <c r="J8" s="43"/>
      <c r="K8" s="44"/>
      <c r="L8" s="44"/>
      <c r="M8" s="45"/>
      <c r="N8" s="43" t="s">
        <v>64</v>
      </c>
      <c r="O8" s="44">
        <v>17</v>
      </c>
      <c r="P8" s="44"/>
      <c r="Q8" s="45">
        <v>31</v>
      </c>
      <c r="R8" s="43" t="s">
        <v>80</v>
      </c>
      <c r="S8" s="44">
        <v>13</v>
      </c>
      <c r="T8" s="44">
        <v>3</v>
      </c>
      <c r="U8" s="45">
        <v>30</v>
      </c>
      <c r="V8" s="43" t="s">
        <v>23</v>
      </c>
      <c r="W8" s="44">
        <v>18</v>
      </c>
      <c r="X8" s="44"/>
      <c r="Y8" s="45">
        <v>26</v>
      </c>
      <c r="Z8" s="43"/>
      <c r="AA8" s="44"/>
      <c r="AB8" s="44"/>
      <c r="AC8" s="45"/>
      <c r="AD8" s="43"/>
      <c r="AE8" s="44"/>
      <c r="AF8" s="44"/>
      <c r="AG8" s="45"/>
    </row>
    <row r="9" spans="1:33" x14ac:dyDescent="0.25">
      <c r="A9" s="42" t="s">
        <v>67</v>
      </c>
      <c r="B9" s="43" t="s">
        <v>36</v>
      </c>
      <c r="C9" s="44">
        <v>17</v>
      </c>
      <c r="D9" s="44"/>
      <c r="E9" s="45">
        <v>63</v>
      </c>
      <c r="F9" s="43"/>
      <c r="G9" s="44"/>
      <c r="H9" s="44"/>
      <c r="I9" s="45"/>
      <c r="J9" s="43"/>
      <c r="K9" s="44"/>
      <c r="L9" s="44"/>
      <c r="M9" s="45"/>
      <c r="N9" s="43"/>
      <c r="O9" s="44"/>
      <c r="P9" s="44"/>
      <c r="Q9" s="45"/>
      <c r="R9" s="43" t="s">
        <v>17</v>
      </c>
      <c r="S9" s="44">
        <v>12</v>
      </c>
      <c r="T9" s="44"/>
      <c r="U9" s="45">
        <v>33</v>
      </c>
      <c r="V9" s="43" t="s">
        <v>37</v>
      </c>
      <c r="W9" s="44">
        <v>15</v>
      </c>
      <c r="X9" s="44">
        <v>2</v>
      </c>
      <c r="Y9" s="45">
        <v>41</v>
      </c>
      <c r="Z9" s="43"/>
      <c r="AA9" s="44"/>
      <c r="AB9" s="44"/>
      <c r="AC9" s="45"/>
      <c r="AD9" s="43"/>
      <c r="AE9" s="44"/>
      <c r="AF9" s="44"/>
      <c r="AG9" s="45"/>
    </row>
    <row r="10" spans="1:33" x14ac:dyDescent="0.25">
      <c r="A10" s="42" t="s">
        <v>68</v>
      </c>
      <c r="B10" s="43"/>
      <c r="C10" s="44"/>
      <c r="D10" s="44"/>
      <c r="E10" s="45"/>
      <c r="F10" s="43"/>
      <c r="G10" s="44"/>
      <c r="H10" s="44"/>
      <c r="I10" s="45"/>
      <c r="J10" s="43"/>
      <c r="K10" s="44"/>
      <c r="L10" s="44"/>
      <c r="M10" s="45"/>
      <c r="N10" s="43"/>
      <c r="O10" s="44"/>
      <c r="P10" s="44"/>
      <c r="Q10" s="45"/>
      <c r="R10" s="43"/>
      <c r="S10" s="44"/>
      <c r="T10" s="44"/>
      <c r="U10" s="45"/>
      <c r="V10" s="43"/>
      <c r="W10" s="44"/>
      <c r="X10" s="44"/>
      <c r="Y10" s="45"/>
      <c r="Z10" s="43"/>
      <c r="AA10" s="44"/>
      <c r="AB10" s="44"/>
      <c r="AC10" s="45"/>
      <c r="AD10" s="43"/>
      <c r="AE10" s="44"/>
      <c r="AF10" s="44"/>
      <c r="AG10" s="45"/>
    </row>
    <row r="11" spans="1:33" x14ac:dyDescent="0.25">
      <c r="A11" s="42" t="s">
        <v>70</v>
      </c>
      <c r="B11" s="43"/>
      <c r="C11" s="44"/>
      <c r="D11" s="44"/>
      <c r="E11" s="45"/>
      <c r="F11" s="43"/>
      <c r="G11" s="44"/>
      <c r="H11" s="44"/>
      <c r="I11" s="45"/>
      <c r="J11" s="43"/>
      <c r="K11" s="44"/>
      <c r="L11" s="44"/>
      <c r="M11" s="45"/>
      <c r="N11" s="43"/>
      <c r="O11" s="44"/>
      <c r="P11" s="44"/>
      <c r="Q11" s="45"/>
      <c r="R11" s="43"/>
      <c r="S11" s="44"/>
      <c r="T11" s="44"/>
      <c r="U11" s="45"/>
      <c r="V11" s="43"/>
      <c r="W11" s="44"/>
      <c r="X11" s="44"/>
      <c r="Y11" s="45"/>
      <c r="Z11" s="43"/>
      <c r="AA11" s="44"/>
      <c r="AB11" s="44"/>
      <c r="AC11" s="45"/>
      <c r="AD11" s="43"/>
      <c r="AE11" s="44"/>
      <c r="AF11" s="44"/>
      <c r="AG11" s="45"/>
    </row>
    <row r="12" spans="1:33" x14ac:dyDescent="0.25">
      <c r="A12" s="42" t="s">
        <v>76</v>
      </c>
      <c r="B12" s="43"/>
      <c r="C12" s="44"/>
      <c r="D12" s="44"/>
      <c r="E12" s="45"/>
      <c r="F12" s="43"/>
      <c r="G12" s="44"/>
      <c r="H12" s="44"/>
      <c r="I12" s="45"/>
      <c r="J12" s="43"/>
      <c r="K12" s="44"/>
      <c r="L12" s="44"/>
      <c r="M12" s="45"/>
      <c r="N12" s="43"/>
      <c r="O12" s="44"/>
      <c r="P12" s="44"/>
      <c r="Q12" s="45"/>
      <c r="R12" s="43"/>
      <c r="S12" s="44"/>
      <c r="T12" s="44"/>
      <c r="U12" s="45"/>
      <c r="V12" s="43"/>
      <c r="W12" s="44"/>
      <c r="X12" s="44"/>
      <c r="Y12" s="45"/>
      <c r="Z12" s="43"/>
      <c r="AA12" s="44"/>
      <c r="AB12" s="44"/>
      <c r="AC12" s="45"/>
      <c r="AD12" s="43"/>
      <c r="AE12" s="44"/>
      <c r="AF12" s="44"/>
      <c r="AG12" s="45"/>
    </row>
    <row r="13" spans="1:33" ht="15.75" thickBot="1" x14ac:dyDescent="0.3">
      <c r="A13" s="38" t="s">
        <v>77</v>
      </c>
      <c r="B13" s="53"/>
      <c r="C13" s="54"/>
      <c r="D13" s="54"/>
      <c r="E13" s="55"/>
      <c r="F13" s="53"/>
      <c r="G13" s="54"/>
      <c r="H13" s="54"/>
      <c r="I13" s="55"/>
      <c r="J13" s="53"/>
      <c r="K13" s="54"/>
      <c r="L13" s="54"/>
      <c r="M13" s="55"/>
      <c r="N13" s="53"/>
      <c r="O13" s="54"/>
      <c r="P13" s="54"/>
      <c r="Q13" s="55"/>
      <c r="R13" s="53"/>
      <c r="S13" s="54"/>
      <c r="T13" s="54"/>
      <c r="U13" s="55"/>
      <c r="V13" s="53"/>
      <c r="W13" s="54"/>
      <c r="X13" s="54"/>
      <c r="Y13" s="55"/>
      <c r="Z13" s="53"/>
      <c r="AA13" s="54"/>
      <c r="AB13" s="54"/>
      <c r="AC13" s="55"/>
      <c r="AD13" s="53"/>
      <c r="AE13" s="54"/>
      <c r="AF13" s="54"/>
      <c r="AG13" s="55"/>
    </row>
    <row r="14" spans="1:33" ht="15.75" thickBot="1" x14ac:dyDescent="0.3">
      <c r="A14" s="46" t="s">
        <v>71</v>
      </c>
      <c r="B14" s="47"/>
      <c r="C14" s="48"/>
      <c r="D14" s="51">
        <f>SUM(D2:D11)</f>
        <v>20</v>
      </c>
      <c r="E14" s="52">
        <f>SUM(E2:E10)</f>
        <v>383</v>
      </c>
      <c r="F14" s="47"/>
      <c r="G14" s="48"/>
      <c r="H14" s="51">
        <f>SUM(H2:H11)</f>
        <v>24</v>
      </c>
      <c r="I14" s="52">
        <f>SUM(I2:I10)</f>
        <v>277</v>
      </c>
      <c r="J14" s="47"/>
      <c r="K14" s="48"/>
      <c r="L14" s="51">
        <f>SUM(L2:L11)</f>
        <v>23</v>
      </c>
      <c r="M14" s="52">
        <f>SUM(M2:M10)</f>
        <v>234</v>
      </c>
      <c r="N14" s="47"/>
      <c r="O14" s="48"/>
      <c r="P14" s="51">
        <f>SUM(P2:P11)</f>
        <v>23</v>
      </c>
      <c r="Q14" s="52">
        <f>SUM(Q2:Q12)</f>
        <v>230</v>
      </c>
      <c r="R14" s="47"/>
      <c r="S14" s="48"/>
      <c r="T14" s="51">
        <f>SUM(T2:T11)</f>
        <v>17</v>
      </c>
      <c r="U14" s="52">
        <f>SUM(U2:U10)</f>
        <v>229</v>
      </c>
      <c r="V14" s="47"/>
      <c r="W14" s="48"/>
      <c r="X14" s="51">
        <f>SUM(X2:X11)</f>
        <v>14</v>
      </c>
      <c r="Y14" s="52">
        <f>SUM(Y2:Y10)</f>
        <v>215</v>
      </c>
      <c r="Z14" s="47"/>
      <c r="AA14" s="48"/>
      <c r="AB14" s="51">
        <f>SUM(AB2:AB11)</f>
        <v>22</v>
      </c>
      <c r="AC14" s="52">
        <f>SUM(AC2:AC10)</f>
        <v>213</v>
      </c>
      <c r="AD14" s="47"/>
      <c r="AE14" s="48"/>
      <c r="AF14" s="51">
        <f>SUM(AF2:AF11)</f>
        <v>20</v>
      </c>
      <c r="AG14" s="52">
        <f>SUM(AG2:AG10)</f>
        <v>178</v>
      </c>
    </row>
    <row r="16" spans="1:33" x14ac:dyDescent="0.25">
      <c r="A16" s="49" t="s">
        <v>72</v>
      </c>
    </row>
    <row r="17" spans="1:1" x14ac:dyDescent="0.25">
      <c r="A17" s="49" t="s">
        <v>73</v>
      </c>
    </row>
    <row r="18" spans="1:1" x14ac:dyDescent="0.25">
      <c r="A18" s="49" t="s">
        <v>74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4A84-4C7B-460B-A1D6-9693B2567D76}">
  <dimension ref="A1:H7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36</v>
      </c>
      <c r="B2" s="19">
        <v>30</v>
      </c>
      <c r="C2" s="20">
        <v>16</v>
      </c>
      <c r="D2" s="20">
        <v>2</v>
      </c>
      <c r="E2" s="11">
        <v>15</v>
      </c>
      <c r="F2" s="31">
        <f>SUM(B2:E2)</f>
        <v>63</v>
      </c>
      <c r="G2" s="29">
        <v>17</v>
      </c>
      <c r="H2" s="16" t="s">
        <v>79</v>
      </c>
    </row>
    <row r="3" spans="1:8" ht="15.75" x14ac:dyDescent="0.25">
      <c r="A3" s="7" t="s">
        <v>47</v>
      </c>
      <c r="B3" s="19">
        <v>30</v>
      </c>
      <c r="C3" s="20">
        <v>6</v>
      </c>
      <c r="D3" s="20">
        <v>6</v>
      </c>
      <c r="E3" s="12">
        <v>21</v>
      </c>
      <c r="F3" s="31">
        <f>SUM(B3:E3)</f>
        <v>63</v>
      </c>
      <c r="G3" s="30">
        <v>50</v>
      </c>
      <c r="H3" s="17" t="s">
        <v>84</v>
      </c>
    </row>
    <row r="4" spans="1:8" ht="15.75" x14ac:dyDescent="0.25">
      <c r="A4" s="7" t="s">
        <v>34</v>
      </c>
      <c r="B4" s="26">
        <v>35</v>
      </c>
      <c r="C4" s="27">
        <v>6</v>
      </c>
      <c r="D4" s="27">
        <v>2</v>
      </c>
      <c r="E4" s="12">
        <v>19</v>
      </c>
      <c r="F4" s="31">
        <f>SUM(B4:E4)</f>
        <v>62</v>
      </c>
      <c r="G4" s="30">
        <v>28</v>
      </c>
      <c r="H4" s="17" t="s">
        <v>85</v>
      </c>
    </row>
    <row r="5" spans="1:8" ht="15.75" x14ac:dyDescent="0.25">
      <c r="A5" s="6" t="s">
        <v>29</v>
      </c>
      <c r="B5" s="19">
        <v>0</v>
      </c>
      <c r="C5" s="20">
        <v>2</v>
      </c>
      <c r="D5" s="20">
        <v>20</v>
      </c>
      <c r="E5" s="11">
        <v>2</v>
      </c>
      <c r="F5" s="31">
        <f>SUM(B5:E5)</f>
        <v>24</v>
      </c>
      <c r="G5" s="29">
        <v>27</v>
      </c>
      <c r="H5" s="17" t="s">
        <v>84</v>
      </c>
    </row>
    <row r="6" spans="1:8" ht="15.75" x14ac:dyDescent="0.25">
      <c r="A6" s="7" t="s">
        <v>65</v>
      </c>
      <c r="B6" s="19">
        <v>5</v>
      </c>
      <c r="C6" s="20">
        <v>4</v>
      </c>
      <c r="D6" s="20">
        <v>4</v>
      </c>
      <c r="E6" s="12">
        <v>5</v>
      </c>
      <c r="F6" s="31">
        <f>SUM(B6:E6)</f>
        <v>18</v>
      </c>
      <c r="G6" s="30">
        <v>35</v>
      </c>
      <c r="H6" s="17" t="s">
        <v>86</v>
      </c>
    </row>
    <row r="7" spans="1:8" ht="16.5" thickBot="1" x14ac:dyDescent="0.3">
      <c r="A7" s="23" t="s">
        <v>61</v>
      </c>
      <c r="B7" s="24">
        <v>0</v>
      </c>
      <c r="C7" s="25">
        <v>6</v>
      </c>
      <c r="D7" s="25">
        <v>6</v>
      </c>
      <c r="E7" s="14">
        <v>6</v>
      </c>
      <c r="F7" s="32">
        <f>SUM(B7:E7)</f>
        <v>18</v>
      </c>
      <c r="G7" s="28">
        <v>17</v>
      </c>
      <c r="H7" s="15" t="s">
        <v>87</v>
      </c>
    </row>
  </sheetData>
  <sortState xmlns:xlrd2="http://schemas.microsoft.com/office/spreadsheetml/2017/richdata2" ref="A2:H7">
    <sortCondition descending="1" ref="F2:F7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417B-8EEE-4898-A863-5C7019AACAC3}">
  <dimension ref="A1:H8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4" t="s">
        <v>13</v>
      </c>
    </row>
    <row r="2" spans="1:8" ht="15.75" x14ac:dyDescent="0.25">
      <c r="A2" s="6" t="s">
        <v>88</v>
      </c>
      <c r="B2" s="19">
        <v>55</v>
      </c>
      <c r="C2" s="20">
        <v>6</v>
      </c>
      <c r="D2" s="20">
        <v>2</v>
      </c>
      <c r="E2" s="11">
        <v>18</v>
      </c>
      <c r="F2" s="31">
        <f>SUM(B2:E2)</f>
        <v>81</v>
      </c>
      <c r="G2" s="29">
        <v>65</v>
      </c>
      <c r="H2" s="56" t="s">
        <v>89</v>
      </c>
    </row>
    <row r="3" spans="1:8" ht="15.75" x14ac:dyDescent="0.25">
      <c r="A3" s="7" t="s">
        <v>20</v>
      </c>
      <c r="B3" s="19">
        <v>35</v>
      </c>
      <c r="C3" s="20">
        <v>14</v>
      </c>
      <c r="D3" s="20">
        <v>2</v>
      </c>
      <c r="E3" s="12">
        <v>30</v>
      </c>
      <c r="F3" s="31">
        <f t="shared" ref="F3:F8" si="0">SUM(B3:E3)</f>
        <v>81</v>
      </c>
      <c r="G3" s="30">
        <v>45</v>
      </c>
      <c r="H3" s="56" t="s">
        <v>89</v>
      </c>
    </row>
    <row r="4" spans="1:8" ht="15.75" x14ac:dyDescent="0.25">
      <c r="A4" s="6" t="s">
        <v>64</v>
      </c>
      <c r="B4" s="19">
        <v>5</v>
      </c>
      <c r="C4" s="20">
        <v>4</v>
      </c>
      <c r="D4" s="20">
        <v>12</v>
      </c>
      <c r="E4" s="11">
        <v>10</v>
      </c>
      <c r="F4" s="31">
        <f t="shared" si="0"/>
        <v>31</v>
      </c>
      <c r="G4" s="29">
        <v>17</v>
      </c>
      <c r="H4" s="16" t="s">
        <v>86</v>
      </c>
    </row>
    <row r="5" spans="1:8" ht="15.75" x14ac:dyDescent="0.25">
      <c r="A5" s="7" t="s">
        <v>63</v>
      </c>
      <c r="B5" s="26">
        <v>5</v>
      </c>
      <c r="C5" s="27">
        <v>4</v>
      </c>
      <c r="D5" s="27">
        <v>10</v>
      </c>
      <c r="E5" s="12">
        <v>6</v>
      </c>
      <c r="F5" s="31">
        <f t="shared" si="0"/>
        <v>25</v>
      </c>
      <c r="G5" s="30">
        <v>17</v>
      </c>
      <c r="H5" s="16" t="s">
        <v>79</v>
      </c>
    </row>
    <row r="6" spans="1:8" ht="15.75" x14ac:dyDescent="0.25">
      <c r="A6" s="7" t="s">
        <v>51</v>
      </c>
      <c r="B6" s="19">
        <v>0</v>
      </c>
      <c r="C6" s="20">
        <v>6</v>
      </c>
      <c r="D6" s="20">
        <v>2</v>
      </c>
      <c r="E6" s="12">
        <v>9</v>
      </c>
      <c r="F6" s="31">
        <f t="shared" si="0"/>
        <v>17</v>
      </c>
      <c r="G6" s="30">
        <v>17</v>
      </c>
      <c r="H6" s="16" t="s">
        <v>90</v>
      </c>
    </row>
    <row r="7" spans="1:8" ht="15.75" x14ac:dyDescent="0.25">
      <c r="A7" s="7" t="s">
        <v>25</v>
      </c>
      <c r="B7" s="26">
        <v>0</v>
      </c>
      <c r="C7" s="27">
        <v>6</v>
      </c>
      <c r="D7" s="27">
        <v>4</v>
      </c>
      <c r="E7" s="12">
        <v>4</v>
      </c>
      <c r="F7" s="31">
        <f t="shared" si="0"/>
        <v>14</v>
      </c>
      <c r="G7" s="30">
        <v>25</v>
      </c>
      <c r="H7" s="16" t="s">
        <v>86</v>
      </c>
    </row>
    <row r="8" spans="1:8" ht="16.5" thickBot="1" x14ac:dyDescent="0.3">
      <c r="A8" s="8" t="s">
        <v>50</v>
      </c>
      <c r="B8" s="21">
        <v>0</v>
      </c>
      <c r="C8" s="22">
        <v>0</v>
      </c>
      <c r="D8" s="22">
        <v>8</v>
      </c>
      <c r="E8" s="13">
        <v>5</v>
      </c>
      <c r="F8" s="32">
        <f t="shared" si="0"/>
        <v>13</v>
      </c>
      <c r="G8" s="33">
        <v>31</v>
      </c>
      <c r="H8" s="57" t="s">
        <v>84</v>
      </c>
    </row>
  </sheetData>
  <sortState xmlns:xlrd2="http://schemas.microsoft.com/office/spreadsheetml/2017/richdata2" ref="A2:H8">
    <sortCondition descending="1" ref="F2:F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65D4-75AD-4F4C-AE72-E927A3754FB0}">
  <dimension ref="A1:H7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49</v>
      </c>
      <c r="B2" s="19">
        <v>30</v>
      </c>
      <c r="C2" s="20">
        <v>12</v>
      </c>
      <c r="D2" s="20">
        <v>2</v>
      </c>
      <c r="E2" s="11">
        <v>11</v>
      </c>
      <c r="F2" s="31">
        <f>SUM(B2:E2)</f>
        <v>55</v>
      </c>
      <c r="G2" s="29">
        <v>23</v>
      </c>
      <c r="H2" s="16" t="s">
        <v>78</v>
      </c>
    </row>
    <row r="3" spans="1:8" ht="15.75" x14ac:dyDescent="0.25">
      <c r="A3" s="7" t="s">
        <v>15</v>
      </c>
      <c r="B3" s="26">
        <v>35</v>
      </c>
      <c r="C3" s="27">
        <v>4</v>
      </c>
      <c r="D3" s="27">
        <v>2</v>
      </c>
      <c r="E3" s="12">
        <v>10</v>
      </c>
      <c r="F3" s="31">
        <f>SUM(B3:E3)</f>
        <v>51</v>
      </c>
      <c r="G3" s="30">
        <v>64</v>
      </c>
      <c r="H3" s="17" t="s">
        <v>85</v>
      </c>
    </row>
    <row r="4" spans="1:8" ht="15.75" x14ac:dyDescent="0.25">
      <c r="A4" s="7" t="s">
        <v>5</v>
      </c>
      <c r="B4" s="19">
        <v>10</v>
      </c>
      <c r="C4" s="20">
        <v>2</v>
      </c>
      <c r="D4" s="20">
        <v>18</v>
      </c>
      <c r="E4" s="12">
        <v>5</v>
      </c>
      <c r="F4" s="31">
        <f>SUM(B4:E4)</f>
        <v>35</v>
      </c>
      <c r="G4" s="30">
        <v>18</v>
      </c>
      <c r="H4" s="17" t="s">
        <v>86</v>
      </c>
    </row>
    <row r="5" spans="1:8" ht="15.75" x14ac:dyDescent="0.25">
      <c r="A5" s="6" t="s">
        <v>24</v>
      </c>
      <c r="B5" s="19">
        <v>10</v>
      </c>
      <c r="C5" s="20">
        <v>2</v>
      </c>
      <c r="D5" s="20">
        <v>8</v>
      </c>
      <c r="E5" s="11">
        <v>14</v>
      </c>
      <c r="F5" s="31">
        <f>SUM(B5:E5)</f>
        <v>34</v>
      </c>
      <c r="G5" s="29">
        <v>64</v>
      </c>
      <c r="H5" s="16" t="s">
        <v>84</v>
      </c>
    </row>
    <row r="6" spans="1:8" ht="15.75" x14ac:dyDescent="0.25">
      <c r="A6" s="7" t="s">
        <v>46</v>
      </c>
      <c r="B6" s="19">
        <v>5</v>
      </c>
      <c r="C6" s="20">
        <v>14</v>
      </c>
      <c r="D6" s="20">
        <v>6</v>
      </c>
      <c r="E6" s="12">
        <v>8</v>
      </c>
      <c r="F6" s="31">
        <f>SUM(B6:E6)</f>
        <v>33</v>
      </c>
      <c r="G6" s="30">
        <v>41</v>
      </c>
      <c r="H6" s="16" t="s">
        <v>79</v>
      </c>
    </row>
    <row r="7" spans="1:8" ht="16.5" thickBot="1" x14ac:dyDescent="0.3">
      <c r="A7" s="23" t="s">
        <v>6</v>
      </c>
      <c r="B7" s="24">
        <v>10</v>
      </c>
      <c r="C7" s="25">
        <v>6</v>
      </c>
      <c r="D7" s="25">
        <v>4</v>
      </c>
      <c r="E7" s="14">
        <v>11</v>
      </c>
      <c r="F7" s="32">
        <f>SUM(B7:E7)</f>
        <v>31</v>
      </c>
      <c r="G7" s="28">
        <v>24</v>
      </c>
      <c r="H7" s="15" t="s">
        <v>90</v>
      </c>
    </row>
  </sheetData>
  <sortState xmlns:xlrd2="http://schemas.microsoft.com/office/spreadsheetml/2017/richdata2" ref="A2:H7">
    <sortCondition descending="1" ref="F2:F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AA9D-03BA-4BBA-AA15-1FCDEFF56090}">
  <dimension ref="A1:H9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81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32</v>
      </c>
      <c r="B2" s="19">
        <v>100</v>
      </c>
      <c r="C2" s="20">
        <v>0</v>
      </c>
      <c r="D2" s="20">
        <v>0</v>
      </c>
      <c r="E2" s="11">
        <v>1</v>
      </c>
      <c r="F2" s="31">
        <f>SUM(B2:E2)</f>
        <v>101</v>
      </c>
      <c r="G2" s="29">
        <v>86</v>
      </c>
      <c r="H2" s="16" t="s">
        <v>87</v>
      </c>
    </row>
    <row r="3" spans="1:8" ht="15.75" x14ac:dyDescent="0.25">
      <c r="A3" s="7" t="s">
        <v>16</v>
      </c>
      <c r="B3" s="19">
        <v>0</v>
      </c>
      <c r="C3" s="20">
        <v>20</v>
      </c>
      <c r="D3" s="20">
        <v>2</v>
      </c>
      <c r="E3" s="12">
        <v>13</v>
      </c>
      <c r="F3" s="31">
        <f>SUM(B3:E3)</f>
        <v>35</v>
      </c>
      <c r="G3" s="30">
        <v>39</v>
      </c>
      <c r="H3" s="17" t="s">
        <v>90</v>
      </c>
    </row>
    <row r="4" spans="1:8" ht="15.75" x14ac:dyDescent="0.25">
      <c r="A4" s="7" t="s">
        <v>3</v>
      </c>
      <c r="B4" s="26">
        <v>0</v>
      </c>
      <c r="C4" s="27">
        <v>14</v>
      </c>
      <c r="D4" s="27">
        <v>6</v>
      </c>
      <c r="E4" s="12">
        <v>10</v>
      </c>
      <c r="F4" s="31">
        <f>SUM(B4:E4)</f>
        <v>30</v>
      </c>
      <c r="G4" s="30">
        <v>19</v>
      </c>
      <c r="H4" s="16" t="s">
        <v>87</v>
      </c>
    </row>
    <row r="5" spans="1:8" ht="15.75" x14ac:dyDescent="0.25">
      <c r="A5" s="6" t="s">
        <v>27</v>
      </c>
      <c r="B5" s="19">
        <v>0</v>
      </c>
      <c r="C5" s="20">
        <v>2</v>
      </c>
      <c r="D5" s="20">
        <v>14</v>
      </c>
      <c r="E5" s="11">
        <v>2</v>
      </c>
      <c r="F5" s="31">
        <f>SUM(B5:E5)</f>
        <v>18</v>
      </c>
      <c r="G5" s="29">
        <v>31</v>
      </c>
      <c r="H5" s="16" t="s">
        <v>86</v>
      </c>
    </row>
    <row r="6" spans="1:8" ht="15.75" x14ac:dyDescent="0.25">
      <c r="A6" s="7" t="s">
        <v>57</v>
      </c>
      <c r="B6" s="26">
        <v>0</v>
      </c>
      <c r="C6" s="27">
        <v>0</v>
      </c>
      <c r="D6" s="27">
        <v>10</v>
      </c>
      <c r="E6" s="12">
        <v>5</v>
      </c>
      <c r="F6" s="31">
        <f>SUM(B6:E6)</f>
        <v>15</v>
      </c>
      <c r="G6" s="30">
        <v>18</v>
      </c>
      <c r="H6" s="16" t="s">
        <v>86</v>
      </c>
    </row>
    <row r="7" spans="1:8" ht="15.75" x14ac:dyDescent="0.25">
      <c r="A7" s="7" t="s">
        <v>52</v>
      </c>
      <c r="B7" s="26">
        <v>0</v>
      </c>
      <c r="C7" s="27">
        <v>2</v>
      </c>
      <c r="D7" s="27">
        <v>2</v>
      </c>
      <c r="E7" s="12">
        <v>8</v>
      </c>
      <c r="F7" s="31">
        <f>SUM(B7:E7)</f>
        <v>12</v>
      </c>
      <c r="G7" s="30">
        <v>26</v>
      </c>
      <c r="H7" s="17" t="s">
        <v>78</v>
      </c>
    </row>
    <row r="8" spans="1:8" ht="16.5" thickBot="1" x14ac:dyDescent="0.3">
      <c r="A8" s="23" t="s">
        <v>69</v>
      </c>
      <c r="B8" s="24">
        <v>0</v>
      </c>
      <c r="C8" s="25">
        <v>2</v>
      </c>
      <c r="D8" s="25">
        <v>2</v>
      </c>
      <c r="E8" s="14">
        <v>5</v>
      </c>
      <c r="F8" s="32">
        <f>SUM(B8:E8)</f>
        <v>9</v>
      </c>
      <c r="G8" s="28">
        <v>30</v>
      </c>
      <c r="H8" s="15" t="s">
        <v>85</v>
      </c>
    </row>
    <row r="9" spans="1:8" x14ac:dyDescent="0.25">
      <c r="A9" s="9" t="s">
        <v>91</v>
      </c>
    </row>
  </sheetData>
  <sortState xmlns:xlrd2="http://schemas.microsoft.com/office/spreadsheetml/2017/richdata2" ref="A2:H9">
    <sortCondition descending="1" ref="F2:F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9A6A-2B6A-421E-ACB0-F83F6620EAFD}">
  <dimension ref="A1:H7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19</v>
      </c>
      <c r="B2" s="19">
        <v>45</v>
      </c>
      <c r="C2" s="20">
        <v>10</v>
      </c>
      <c r="D2" s="20">
        <v>2</v>
      </c>
      <c r="E2" s="11">
        <v>12</v>
      </c>
      <c r="F2" s="31">
        <f>SUM(B2:E2)</f>
        <v>69</v>
      </c>
      <c r="G2" s="29">
        <v>25</v>
      </c>
      <c r="H2" s="16" t="s">
        <v>89</v>
      </c>
    </row>
    <row r="3" spans="1:8" ht="15.75" x14ac:dyDescent="0.25">
      <c r="A3" s="7" t="s">
        <v>18</v>
      </c>
      <c r="B3" s="26">
        <v>30</v>
      </c>
      <c r="C3" s="20">
        <v>2</v>
      </c>
      <c r="D3" s="27">
        <v>12</v>
      </c>
      <c r="E3" s="12">
        <v>4</v>
      </c>
      <c r="F3" s="31">
        <f>SUM(B3:E3)</f>
        <v>48</v>
      </c>
      <c r="G3" s="30">
        <v>17</v>
      </c>
      <c r="H3" s="17" t="s">
        <v>79</v>
      </c>
    </row>
    <row r="4" spans="1:8" ht="15.75" x14ac:dyDescent="0.25">
      <c r="A4" s="7" t="s">
        <v>28</v>
      </c>
      <c r="B4" s="19">
        <v>10</v>
      </c>
      <c r="C4" s="20">
        <v>6</v>
      </c>
      <c r="D4" s="20">
        <v>10</v>
      </c>
      <c r="E4" s="12">
        <v>18</v>
      </c>
      <c r="F4" s="31">
        <f>SUM(B4:E4)</f>
        <v>44</v>
      </c>
      <c r="G4" s="30">
        <v>28</v>
      </c>
      <c r="H4" s="17" t="s">
        <v>84</v>
      </c>
    </row>
    <row r="5" spans="1:8" ht="15.75" x14ac:dyDescent="0.25">
      <c r="A5" s="7" t="s">
        <v>23</v>
      </c>
      <c r="B5" s="19">
        <v>10</v>
      </c>
      <c r="C5" s="20">
        <v>6</v>
      </c>
      <c r="D5" s="20">
        <v>2</v>
      </c>
      <c r="E5" s="12">
        <v>8</v>
      </c>
      <c r="F5" s="31">
        <f>SUM(B5:E5)</f>
        <v>26</v>
      </c>
      <c r="G5" s="30">
        <v>18</v>
      </c>
      <c r="H5" s="16" t="s">
        <v>78</v>
      </c>
    </row>
    <row r="6" spans="1:8" ht="15.75" x14ac:dyDescent="0.25">
      <c r="A6" s="7" t="s">
        <v>22</v>
      </c>
      <c r="B6" s="19">
        <v>0</v>
      </c>
      <c r="C6" s="20">
        <v>16</v>
      </c>
      <c r="D6" s="20">
        <v>2</v>
      </c>
      <c r="E6" s="11">
        <v>4</v>
      </c>
      <c r="F6" s="31">
        <f>SUM(B6:E6)</f>
        <v>22</v>
      </c>
      <c r="G6" s="29">
        <v>37</v>
      </c>
      <c r="H6" s="16" t="s">
        <v>78</v>
      </c>
    </row>
    <row r="7" spans="1:8" ht="16.5" thickBot="1" x14ac:dyDescent="0.3">
      <c r="A7" s="8" t="s">
        <v>66</v>
      </c>
      <c r="B7" s="24">
        <v>5</v>
      </c>
      <c r="C7" s="25">
        <v>0</v>
      </c>
      <c r="D7" s="25">
        <v>12</v>
      </c>
      <c r="E7" s="14">
        <v>1</v>
      </c>
      <c r="F7" s="32">
        <f>SUM(B7:E7)</f>
        <v>18</v>
      </c>
      <c r="G7" s="28">
        <v>45</v>
      </c>
      <c r="H7" s="15" t="s">
        <v>87</v>
      </c>
    </row>
  </sheetData>
  <sortState xmlns:xlrd2="http://schemas.microsoft.com/office/spreadsheetml/2017/richdata2" ref="A2:H7">
    <sortCondition descending="1" ref="F2:F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472A-E03C-44BE-A693-3D3D12AF634D}">
  <dimension ref="A1:H8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26</v>
      </c>
      <c r="B2" s="19">
        <v>30</v>
      </c>
      <c r="C2" s="20">
        <v>4</v>
      </c>
      <c r="D2" s="20">
        <v>0</v>
      </c>
      <c r="E2" s="11">
        <v>27</v>
      </c>
      <c r="F2" s="31">
        <f>SUM(B2:E2)</f>
        <v>61</v>
      </c>
      <c r="G2" s="29">
        <v>30</v>
      </c>
      <c r="H2" s="17" t="s">
        <v>79</v>
      </c>
    </row>
    <row r="3" spans="1:8" ht="15.75" x14ac:dyDescent="0.25">
      <c r="A3" s="7" t="s">
        <v>7</v>
      </c>
      <c r="B3" s="19">
        <v>10</v>
      </c>
      <c r="C3" s="20">
        <v>16</v>
      </c>
      <c r="D3" s="20">
        <v>6</v>
      </c>
      <c r="E3" s="12">
        <v>12</v>
      </c>
      <c r="F3" s="31">
        <f>SUM(B3:E3)</f>
        <v>44</v>
      </c>
      <c r="G3" s="30">
        <v>35</v>
      </c>
      <c r="H3" s="17" t="s">
        <v>79</v>
      </c>
    </row>
    <row r="4" spans="1:8" ht="15.75" x14ac:dyDescent="0.25">
      <c r="A4" s="7" t="s">
        <v>37</v>
      </c>
      <c r="B4" s="19">
        <v>20</v>
      </c>
      <c r="C4" s="20">
        <v>4</v>
      </c>
      <c r="D4" s="20">
        <v>8</v>
      </c>
      <c r="E4" s="12">
        <v>9</v>
      </c>
      <c r="F4" s="31">
        <f>SUM(B4:E4)</f>
        <v>41</v>
      </c>
      <c r="G4" s="30">
        <v>15</v>
      </c>
      <c r="H4" s="17" t="s">
        <v>78</v>
      </c>
    </row>
    <row r="5" spans="1:8" ht="15.75" x14ac:dyDescent="0.25">
      <c r="A5" s="7" t="s">
        <v>42</v>
      </c>
      <c r="B5" s="19">
        <v>15</v>
      </c>
      <c r="C5" s="20">
        <v>6</v>
      </c>
      <c r="D5" s="20">
        <v>0</v>
      </c>
      <c r="E5" s="11">
        <v>16</v>
      </c>
      <c r="F5" s="31">
        <f>SUM(B5:E5)</f>
        <v>37</v>
      </c>
      <c r="G5" s="29">
        <v>25</v>
      </c>
      <c r="H5" s="17" t="s">
        <v>90</v>
      </c>
    </row>
    <row r="6" spans="1:8" ht="15.75" x14ac:dyDescent="0.25">
      <c r="A6" s="7" t="s">
        <v>14</v>
      </c>
      <c r="B6" s="26">
        <v>10</v>
      </c>
      <c r="C6" s="27">
        <v>6</v>
      </c>
      <c r="D6" s="27">
        <v>10</v>
      </c>
      <c r="E6" s="12">
        <v>8</v>
      </c>
      <c r="F6" s="31">
        <f>SUM(B6:E6)</f>
        <v>34</v>
      </c>
      <c r="G6" s="30">
        <v>22</v>
      </c>
      <c r="H6" s="16" t="s">
        <v>85</v>
      </c>
    </row>
    <row r="7" spans="1:8" ht="15.75" x14ac:dyDescent="0.25">
      <c r="A7" s="7" t="s">
        <v>41</v>
      </c>
      <c r="B7" s="26">
        <v>10</v>
      </c>
      <c r="C7" s="27">
        <v>2</v>
      </c>
      <c r="D7" s="27">
        <v>8</v>
      </c>
      <c r="E7" s="12">
        <v>6</v>
      </c>
      <c r="F7" s="31">
        <f>SUM(B7:E7)</f>
        <v>26</v>
      </c>
      <c r="G7" s="30">
        <v>20</v>
      </c>
      <c r="H7" s="17" t="s">
        <v>90</v>
      </c>
    </row>
    <row r="8" spans="1:8" ht="16.5" thickBot="1" x14ac:dyDescent="0.3">
      <c r="A8" s="8" t="s">
        <v>8</v>
      </c>
      <c r="B8" s="21">
        <v>5</v>
      </c>
      <c r="C8" s="22">
        <v>2</v>
      </c>
      <c r="D8" s="22">
        <v>8</v>
      </c>
      <c r="E8" s="13">
        <v>1</v>
      </c>
      <c r="F8" s="32">
        <f>SUM(B8:E8)</f>
        <v>16</v>
      </c>
      <c r="G8" s="33">
        <v>15</v>
      </c>
      <c r="H8" s="18" t="s">
        <v>89</v>
      </c>
    </row>
  </sheetData>
  <sortState xmlns:xlrd2="http://schemas.microsoft.com/office/spreadsheetml/2017/richdata2" ref="A2:H8">
    <sortCondition descending="1" ref="F2:F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F38B-EC36-41DA-A852-EB3FE5873D9D}">
  <dimension ref="A1:H7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35</v>
      </c>
      <c r="B2" s="19">
        <v>45</v>
      </c>
      <c r="C2" s="20">
        <v>4</v>
      </c>
      <c r="D2" s="20">
        <v>2</v>
      </c>
      <c r="E2" s="11">
        <v>24</v>
      </c>
      <c r="F2" s="31">
        <f>SUM(B2:E2)</f>
        <v>75</v>
      </c>
      <c r="G2" s="29">
        <v>21</v>
      </c>
      <c r="H2" s="16" t="s">
        <v>79</v>
      </c>
    </row>
    <row r="3" spans="1:8" ht="15.75" x14ac:dyDescent="0.25">
      <c r="A3" s="7" t="s">
        <v>31</v>
      </c>
      <c r="B3" s="19">
        <v>15</v>
      </c>
      <c r="C3" s="20">
        <v>10</v>
      </c>
      <c r="D3" s="20">
        <v>12</v>
      </c>
      <c r="E3" s="12">
        <v>9</v>
      </c>
      <c r="F3" s="31">
        <f>SUM(B3:E3)</f>
        <v>46</v>
      </c>
      <c r="G3" s="30">
        <v>18</v>
      </c>
      <c r="H3" s="17" t="s">
        <v>87</v>
      </c>
    </row>
    <row r="4" spans="1:8" ht="15.75" x14ac:dyDescent="0.25">
      <c r="A4" s="7" t="s">
        <v>33</v>
      </c>
      <c r="B4" s="26">
        <v>25</v>
      </c>
      <c r="C4" s="27">
        <v>4</v>
      </c>
      <c r="D4" s="27">
        <v>2</v>
      </c>
      <c r="E4" s="12">
        <v>12</v>
      </c>
      <c r="F4" s="31">
        <f>SUM(B4:E4)</f>
        <v>43</v>
      </c>
      <c r="G4" s="30">
        <v>21</v>
      </c>
      <c r="H4" s="16" t="s">
        <v>85</v>
      </c>
    </row>
    <row r="5" spans="1:8" ht="15.75" x14ac:dyDescent="0.25">
      <c r="A5" s="7" t="s">
        <v>30</v>
      </c>
      <c r="B5" s="19">
        <v>15</v>
      </c>
      <c r="C5" s="20">
        <v>8</v>
      </c>
      <c r="D5" s="20">
        <v>6</v>
      </c>
      <c r="E5" s="12">
        <v>6</v>
      </c>
      <c r="F5" s="31">
        <f>SUM(B5:E5)</f>
        <v>35</v>
      </c>
      <c r="G5" s="30">
        <v>19</v>
      </c>
      <c r="H5" s="16" t="s">
        <v>85</v>
      </c>
    </row>
    <row r="6" spans="1:8" ht="15.75" x14ac:dyDescent="0.25">
      <c r="A6" s="6" t="s">
        <v>55</v>
      </c>
      <c r="B6" s="19">
        <v>0</v>
      </c>
      <c r="C6" s="20">
        <v>12</v>
      </c>
      <c r="D6" s="20">
        <v>8</v>
      </c>
      <c r="E6" s="11">
        <v>10</v>
      </c>
      <c r="F6" s="31">
        <f>SUM(B6:E6)</f>
        <v>30</v>
      </c>
      <c r="G6" s="29">
        <v>50</v>
      </c>
      <c r="H6" s="16" t="s">
        <v>89</v>
      </c>
    </row>
    <row r="7" spans="1:8" ht="16.5" thickBot="1" x14ac:dyDescent="0.3">
      <c r="A7" s="23" t="s">
        <v>44</v>
      </c>
      <c r="B7" s="24">
        <v>0</v>
      </c>
      <c r="C7" s="25">
        <v>2</v>
      </c>
      <c r="D7" s="25">
        <v>10</v>
      </c>
      <c r="E7" s="14">
        <v>7</v>
      </c>
      <c r="F7" s="32">
        <f>SUM(B7:E7)</f>
        <v>19</v>
      </c>
      <c r="G7" s="28">
        <v>20</v>
      </c>
      <c r="H7" s="15" t="s">
        <v>78</v>
      </c>
    </row>
  </sheetData>
  <sortState xmlns:xlrd2="http://schemas.microsoft.com/office/spreadsheetml/2017/richdata2" ref="A2:H7">
    <sortCondition descending="1" ref="F2:F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7EB3-3AB1-4013-8DB0-1F62AD0F057C}">
  <dimension ref="A1:H8"/>
  <sheetViews>
    <sheetView workbookViewId="0"/>
  </sheetViews>
  <sheetFormatPr defaultRowHeight="15" x14ac:dyDescent="0.25"/>
  <cols>
    <col min="1" max="1" width="16.42578125" style="9" customWidth="1"/>
    <col min="2" max="8" width="16.42578125" style="10" customWidth="1"/>
  </cols>
  <sheetData>
    <row r="1" spans="1:8" ht="16.5" thickBot="1" x14ac:dyDescent="0.3">
      <c r="A1" s="1" t="s">
        <v>0</v>
      </c>
      <c r="B1" s="2" t="s">
        <v>9</v>
      </c>
      <c r="C1" s="3" t="s">
        <v>10</v>
      </c>
      <c r="D1" s="3" t="s">
        <v>1</v>
      </c>
      <c r="E1" s="3" t="s">
        <v>2</v>
      </c>
      <c r="F1" s="4" t="s">
        <v>11</v>
      </c>
      <c r="G1" s="2" t="s">
        <v>12</v>
      </c>
      <c r="H1" s="5" t="s">
        <v>13</v>
      </c>
    </row>
    <row r="2" spans="1:8" ht="15.75" x14ac:dyDescent="0.25">
      <c r="A2" s="6" t="s">
        <v>59</v>
      </c>
      <c r="B2" s="19">
        <v>60</v>
      </c>
      <c r="C2" s="20">
        <v>4</v>
      </c>
      <c r="D2" s="20">
        <v>2</v>
      </c>
      <c r="E2" s="11">
        <v>33</v>
      </c>
      <c r="F2" s="31">
        <f>SUM(B2:E2)</f>
        <v>99</v>
      </c>
      <c r="G2" s="29">
        <v>56</v>
      </c>
      <c r="H2" s="17" t="s">
        <v>86</v>
      </c>
    </row>
    <row r="3" spans="1:8" ht="15.75" x14ac:dyDescent="0.25">
      <c r="A3" s="7" t="s">
        <v>21</v>
      </c>
      <c r="B3" s="19">
        <v>10</v>
      </c>
      <c r="C3" s="20">
        <v>8</v>
      </c>
      <c r="D3" s="20">
        <v>2</v>
      </c>
      <c r="E3" s="12">
        <v>14</v>
      </c>
      <c r="F3" s="31">
        <f>SUM(B3:E3)</f>
        <v>34</v>
      </c>
      <c r="G3" s="30">
        <v>22</v>
      </c>
      <c r="H3" s="17" t="s">
        <v>79</v>
      </c>
    </row>
    <row r="4" spans="1:8" ht="15.75" x14ac:dyDescent="0.25">
      <c r="A4" s="7" t="s">
        <v>17</v>
      </c>
      <c r="B4" s="19">
        <v>10</v>
      </c>
      <c r="C4" s="20">
        <v>14</v>
      </c>
      <c r="D4" s="20">
        <v>0</v>
      </c>
      <c r="E4" s="12">
        <v>9</v>
      </c>
      <c r="F4" s="31">
        <f>SUM(B4:E4)</f>
        <v>33</v>
      </c>
      <c r="G4" s="30">
        <v>12</v>
      </c>
      <c r="H4" s="16" t="s">
        <v>90</v>
      </c>
    </row>
    <row r="5" spans="1:8" ht="15.75" x14ac:dyDescent="0.25">
      <c r="A5" s="7" t="s">
        <v>92</v>
      </c>
      <c r="B5" s="26">
        <v>5</v>
      </c>
      <c r="C5" s="27">
        <v>6</v>
      </c>
      <c r="D5" s="27">
        <v>12</v>
      </c>
      <c r="E5" s="12">
        <v>7</v>
      </c>
      <c r="F5" s="31">
        <f>SUM(B5:E5)</f>
        <v>30</v>
      </c>
      <c r="G5" s="30">
        <v>33</v>
      </c>
      <c r="H5" s="17" t="s">
        <v>78</v>
      </c>
    </row>
    <row r="6" spans="1:8" ht="15.75" x14ac:dyDescent="0.25">
      <c r="A6" s="7" t="s">
        <v>80</v>
      </c>
      <c r="B6" s="19">
        <v>10</v>
      </c>
      <c r="C6" s="20">
        <v>2</v>
      </c>
      <c r="D6" s="20">
        <v>16</v>
      </c>
      <c r="E6" s="11">
        <v>2</v>
      </c>
      <c r="F6" s="31">
        <f>SUM(B6:E6)</f>
        <v>30</v>
      </c>
      <c r="G6" s="29">
        <v>13</v>
      </c>
      <c r="H6" s="16" t="s">
        <v>90</v>
      </c>
    </row>
    <row r="7" spans="1:8" ht="15.75" x14ac:dyDescent="0.25">
      <c r="A7" s="7" t="s">
        <v>4</v>
      </c>
      <c r="B7" s="26">
        <v>5</v>
      </c>
      <c r="C7" s="27">
        <v>6</v>
      </c>
      <c r="D7" s="27">
        <v>4</v>
      </c>
      <c r="E7" s="12">
        <v>5</v>
      </c>
      <c r="F7" s="31">
        <f>SUM(B7:E7)</f>
        <v>20</v>
      </c>
      <c r="G7" s="30">
        <v>50</v>
      </c>
      <c r="H7" s="16" t="s">
        <v>90</v>
      </c>
    </row>
    <row r="8" spans="1:8" ht="16.5" thickBot="1" x14ac:dyDescent="0.3">
      <c r="A8" s="23" t="s">
        <v>56</v>
      </c>
      <c r="B8" s="24">
        <v>0</v>
      </c>
      <c r="C8" s="25">
        <v>0</v>
      </c>
      <c r="D8" s="25">
        <v>4</v>
      </c>
      <c r="E8" s="14">
        <v>6</v>
      </c>
      <c r="F8" s="32">
        <f>SUM(B8:E8)</f>
        <v>10</v>
      </c>
      <c r="G8" s="28">
        <v>25</v>
      </c>
      <c r="H8" s="57" t="s">
        <v>78</v>
      </c>
    </row>
  </sheetData>
  <sortState xmlns:xlrd2="http://schemas.microsoft.com/office/spreadsheetml/2017/richdata2" ref="A2:H8">
    <sortCondition descending="1" ref="F2:F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1758-0374-4C75-BD32-EDC8EB674221}">
  <dimension ref="A1:AG17"/>
  <sheetViews>
    <sheetView workbookViewId="0"/>
  </sheetViews>
  <sheetFormatPr defaultRowHeight="15" x14ac:dyDescent="0.25"/>
  <cols>
    <col min="1" max="1" width="15.7109375" customWidth="1"/>
    <col min="2" max="2" width="15" customWidth="1"/>
    <col min="3" max="5" width="5" customWidth="1"/>
    <col min="6" max="6" width="15.7109375" customWidth="1"/>
    <col min="7" max="9" width="5" customWidth="1"/>
    <col min="10" max="10" width="15.7109375" customWidth="1"/>
    <col min="11" max="13" width="5" customWidth="1"/>
    <col min="14" max="14" width="15.7109375" customWidth="1"/>
    <col min="15" max="17" width="5" customWidth="1"/>
    <col min="18" max="18" width="17.140625" customWidth="1"/>
    <col min="19" max="21" width="5" customWidth="1"/>
    <col min="22" max="22" width="15.7109375" customWidth="1"/>
    <col min="23" max="25" width="5" customWidth="1"/>
    <col min="26" max="26" width="15.7109375" customWidth="1"/>
    <col min="27" max="29" width="5" customWidth="1"/>
    <col min="30" max="30" width="15.7109375" customWidth="1"/>
    <col min="31" max="33" width="5" customWidth="1"/>
  </cols>
  <sheetData>
    <row r="1" spans="1:33" ht="15.75" thickBot="1" x14ac:dyDescent="0.3">
      <c r="A1" s="34"/>
      <c r="B1" s="35" t="s">
        <v>79</v>
      </c>
      <c r="C1" s="36" t="s">
        <v>38</v>
      </c>
      <c r="D1" s="36" t="s">
        <v>82</v>
      </c>
      <c r="E1" s="37" t="s">
        <v>75</v>
      </c>
      <c r="F1" s="35" t="s">
        <v>89</v>
      </c>
      <c r="G1" s="36" t="s">
        <v>38</v>
      </c>
      <c r="H1" s="36" t="s">
        <v>82</v>
      </c>
      <c r="I1" s="37" t="s">
        <v>75</v>
      </c>
      <c r="J1" s="35" t="s">
        <v>85</v>
      </c>
      <c r="K1" s="36" t="s">
        <v>38</v>
      </c>
      <c r="L1" s="36" t="s">
        <v>82</v>
      </c>
      <c r="M1" s="37" t="s">
        <v>75</v>
      </c>
      <c r="N1" s="35" t="s">
        <v>86</v>
      </c>
      <c r="O1" s="36" t="s">
        <v>38</v>
      </c>
      <c r="P1" s="36" t="s">
        <v>82</v>
      </c>
      <c r="Q1" s="37" t="s">
        <v>75</v>
      </c>
      <c r="R1" s="35" t="s">
        <v>95</v>
      </c>
      <c r="S1" s="36" t="s">
        <v>38</v>
      </c>
      <c r="T1" s="36" t="s">
        <v>82</v>
      </c>
      <c r="U1" s="37" t="s">
        <v>75</v>
      </c>
      <c r="V1" s="35" t="s">
        <v>78</v>
      </c>
      <c r="W1" s="36" t="s">
        <v>38</v>
      </c>
      <c r="X1" s="36" t="s">
        <v>82</v>
      </c>
      <c r="Y1" s="37" t="s">
        <v>75</v>
      </c>
      <c r="Z1" s="35" t="s">
        <v>87</v>
      </c>
      <c r="AA1" s="36" t="s">
        <v>38</v>
      </c>
      <c r="AB1" s="36" t="s">
        <v>82</v>
      </c>
      <c r="AC1" s="37" t="s">
        <v>75</v>
      </c>
      <c r="AD1" s="35" t="s">
        <v>94</v>
      </c>
      <c r="AE1" s="36" t="s">
        <v>38</v>
      </c>
      <c r="AF1" s="36" t="s">
        <v>82</v>
      </c>
      <c r="AG1" s="37" t="s">
        <v>75</v>
      </c>
    </row>
    <row r="2" spans="1:33" x14ac:dyDescent="0.25">
      <c r="A2" s="38" t="s">
        <v>40</v>
      </c>
      <c r="B2" s="39" t="s">
        <v>46</v>
      </c>
      <c r="C2" s="40">
        <v>41</v>
      </c>
      <c r="D2" s="61">
        <f>E2/C2</f>
        <v>0.80487804878048785</v>
      </c>
      <c r="E2" s="41">
        <v>33</v>
      </c>
      <c r="F2" s="39" t="s">
        <v>43</v>
      </c>
      <c r="G2" s="40">
        <v>65</v>
      </c>
      <c r="H2" s="61">
        <f>I2/G2</f>
        <v>1.2461538461538462</v>
      </c>
      <c r="I2" s="41">
        <v>81</v>
      </c>
      <c r="J2" s="39" t="s">
        <v>15</v>
      </c>
      <c r="K2" s="40">
        <v>64</v>
      </c>
      <c r="L2" s="61">
        <f>M2/K2</f>
        <v>0.796875</v>
      </c>
      <c r="M2" s="41">
        <v>51</v>
      </c>
      <c r="N2" s="39" t="s">
        <v>59</v>
      </c>
      <c r="O2" s="40">
        <v>56</v>
      </c>
      <c r="P2" s="61">
        <f>Q2/O2</f>
        <v>1.7678571428571428</v>
      </c>
      <c r="Q2" s="41">
        <v>99</v>
      </c>
      <c r="R2" s="39" t="s">
        <v>4</v>
      </c>
      <c r="S2" s="40">
        <v>50</v>
      </c>
      <c r="T2" s="61">
        <f>U2/S2</f>
        <v>0.4</v>
      </c>
      <c r="U2" s="41">
        <v>20</v>
      </c>
      <c r="V2" s="39" t="s">
        <v>22</v>
      </c>
      <c r="W2" s="40">
        <v>37</v>
      </c>
      <c r="X2" s="61">
        <f>Y2/W2</f>
        <v>0.59459459459459463</v>
      </c>
      <c r="Y2" s="41">
        <v>22</v>
      </c>
      <c r="Z2" s="39" t="s">
        <v>32</v>
      </c>
      <c r="AA2" s="40">
        <v>86</v>
      </c>
      <c r="AB2" s="61">
        <f>AC2/AA2</f>
        <v>1.1744186046511629</v>
      </c>
      <c r="AC2" s="41">
        <v>101</v>
      </c>
      <c r="AD2" s="39" t="s">
        <v>24</v>
      </c>
      <c r="AE2" s="40">
        <v>64</v>
      </c>
      <c r="AF2" s="61">
        <f>AG2/AE2</f>
        <v>0.53125</v>
      </c>
      <c r="AG2" s="41">
        <v>34</v>
      </c>
    </row>
    <row r="3" spans="1:33" x14ac:dyDescent="0.25">
      <c r="A3" s="42" t="s">
        <v>45</v>
      </c>
      <c r="B3" s="43" t="s">
        <v>7</v>
      </c>
      <c r="C3" s="44">
        <v>35</v>
      </c>
      <c r="D3" s="61">
        <f t="shared" ref="D3:D9" si="0">E3/C3</f>
        <v>1.2571428571428571</v>
      </c>
      <c r="E3" s="45">
        <v>44</v>
      </c>
      <c r="F3" s="43" t="s">
        <v>55</v>
      </c>
      <c r="G3" s="44">
        <v>50</v>
      </c>
      <c r="H3" s="61">
        <f t="shared" ref="H3:H6" si="1">I3/G3</f>
        <v>0.6</v>
      </c>
      <c r="I3" s="45">
        <v>30</v>
      </c>
      <c r="J3" s="43" t="s">
        <v>93</v>
      </c>
      <c r="K3" s="44">
        <v>30</v>
      </c>
      <c r="L3" s="61">
        <f t="shared" ref="L3:L7" si="2">M3/K3</f>
        <v>0.3</v>
      </c>
      <c r="M3" s="45">
        <v>9</v>
      </c>
      <c r="N3" s="43" t="s">
        <v>65</v>
      </c>
      <c r="O3" s="44">
        <v>35</v>
      </c>
      <c r="P3" s="61">
        <f t="shared" ref="P3:P8" si="3">Q3/O3</f>
        <v>0.51428571428571423</v>
      </c>
      <c r="Q3" s="45">
        <v>18</v>
      </c>
      <c r="R3" s="43" t="s">
        <v>16</v>
      </c>
      <c r="S3" s="44">
        <v>39</v>
      </c>
      <c r="T3" s="61">
        <f t="shared" ref="T3:T9" si="4">U3/S3</f>
        <v>0.89743589743589747</v>
      </c>
      <c r="U3" s="45">
        <v>35</v>
      </c>
      <c r="V3" s="43" t="s">
        <v>54</v>
      </c>
      <c r="W3" s="44">
        <v>33</v>
      </c>
      <c r="X3" s="61">
        <f t="shared" ref="X3:X9" si="5">Y3/W3</f>
        <v>0.90909090909090906</v>
      </c>
      <c r="Y3" s="45">
        <v>30</v>
      </c>
      <c r="Z3" s="43" t="s">
        <v>66</v>
      </c>
      <c r="AA3" s="44">
        <v>45</v>
      </c>
      <c r="AB3" s="61">
        <f t="shared" ref="AB3:AB6" si="6">AC3/AA3</f>
        <v>0.4</v>
      </c>
      <c r="AC3" s="45">
        <v>18</v>
      </c>
      <c r="AD3" s="43" t="s">
        <v>47</v>
      </c>
      <c r="AE3" s="44">
        <v>50</v>
      </c>
      <c r="AF3" s="61">
        <f t="shared" ref="AF3:AF6" si="7">AG3/AE3</f>
        <v>1.26</v>
      </c>
      <c r="AG3" s="45">
        <v>63</v>
      </c>
    </row>
    <row r="4" spans="1:33" x14ac:dyDescent="0.25">
      <c r="A4" s="42" t="s">
        <v>48</v>
      </c>
      <c r="B4" s="43" t="s">
        <v>26</v>
      </c>
      <c r="C4" s="44">
        <v>30</v>
      </c>
      <c r="D4" s="61">
        <f t="shared" si="0"/>
        <v>2.0333333333333332</v>
      </c>
      <c r="E4" s="45">
        <v>61</v>
      </c>
      <c r="F4" s="43" t="s">
        <v>20</v>
      </c>
      <c r="G4" s="44">
        <v>45</v>
      </c>
      <c r="H4" s="61">
        <f t="shared" si="1"/>
        <v>1.8</v>
      </c>
      <c r="I4" s="45">
        <v>81</v>
      </c>
      <c r="J4" s="43" t="s">
        <v>34</v>
      </c>
      <c r="K4" s="44">
        <v>28</v>
      </c>
      <c r="L4" s="61">
        <f t="shared" si="2"/>
        <v>2.2142857142857144</v>
      </c>
      <c r="M4" s="45">
        <v>62</v>
      </c>
      <c r="N4" s="43" t="s">
        <v>27</v>
      </c>
      <c r="O4" s="44">
        <v>31</v>
      </c>
      <c r="P4" s="61">
        <f t="shared" si="3"/>
        <v>0.58064516129032262</v>
      </c>
      <c r="Q4" s="45">
        <v>18</v>
      </c>
      <c r="R4" s="43" t="s">
        <v>42</v>
      </c>
      <c r="S4" s="44">
        <v>25</v>
      </c>
      <c r="T4" s="61">
        <f t="shared" si="4"/>
        <v>1.48</v>
      </c>
      <c r="U4" s="45">
        <v>37</v>
      </c>
      <c r="V4" s="43" t="s">
        <v>52</v>
      </c>
      <c r="W4" s="44">
        <v>26</v>
      </c>
      <c r="X4" s="61">
        <f t="shared" si="5"/>
        <v>0.46153846153846156</v>
      </c>
      <c r="Y4" s="45">
        <v>12</v>
      </c>
      <c r="Z4" s="43" t="s">
        <v>3</v>
      </c>
      <c r="AA4" s="44">
        <v>19</v>
      </c>
      <c r="AB4" s="61">
        <f t="shared" si="6"/>
        <v>1.5789473684210527</v>
      </c>
      <c r="AC4" s="45">
        <v>30</v>
      </c>
      <c r="AD4" s="43" t="s">
        <v>50</v>
      </c>
      <c r="AE4" s="44">
        <v>31</v>
      </c>
      <c r="AF4" s="61">
        <f t="shared" si="7"/>
        <v>0.41935483870967744</v>
      </c>
      <c r="AG4" s="45">
        <v>13</v>
      </c>
    </row>
    <row r="5" spans="1:33" x14ac:dyDescent="0.25">
      <c r="A5" s="42" t="s">
        <v>53</v>
      </c>
      <c r="B5" s="43" t="s">
        <v>21</v>
      </c>
      <c r="C5" s="44">
        <v>22</v>
      </c>
      <c r="D5" s="61">
        <f t="shared" si="0"/>
        <v>1.5454545454545454</v>
      </c>
      <c r="E5" s="45">
        <v>34</v>
      </c>
      <c r="F5" s="43" t="s">
        <v>19</v>
      </c>
      <c r="G5" s="44">
        <v>25</v>
      </c>
      <c r="H5" s="61">
        <f t="shared" si="1"/>
        <v>2.76</v>
      </c>
      <c r="I5" s="45">
        <v>69</v>
      </c>
      <c r="J5" s="43" t="s">
        <v>14</v>
      </c>
      <c r="K5" s="44">
        <v>22</v>
      </c>
      <c r="L5" s="61">
        <f t="shared" si="2"/>
        <v>1.5454545454545454</v>
      </c>
      <c r="M5" s="45">
        <v>34</v>
      </c>
      <c r="N5" s="43" t="s">
        <v>25</v>
      </c>
      <c r="O5" s="44">
        <v>25</v>
      </c>
      <c r="P5" s="61">
        <f t="shared" si="3"/>
        <v>0.56000000000000005</v>
      </c>
      <c r="Q5" s="45">
        <v>14</v>
      </c>
      <c r="R5" s="43" t="s">
        <v>6</v>
      </c>
      <c r="S5" s="44">
        <v>24</v>
      </c>
      <c r="T5" s="61">
        <f t="shared" si="4"/>
        <v>1.2916666666666667</v>
      </c>
      <c r="U5" s="45">
        <v>31</v>
      </c>
      <c r="V5" s="43" t="s">
        <v>56</v>
      </c>
      <c r="W5" s="44">
        <v>25</v>
      </c>
      <c r="X5" s="61">
        <f t="shared" si="5"/>
        <v>0.4</v>
      </c>
      <c r="Y5" s="45">
        <v>10</v>
      </c>
      <c r="Z5" s="43" t="s">
        <v>31</v>
      </c>
      <c r="AA5" s="44">
        <v>18</v>
      </c>
      <c r="AB5" s="61">
        <f t="shared" si="6"/>
        <v>2.5555555555555554</v>
      </c>
      <c r="AC5" s="45">
        <v>46</v>
      </c>
      <c r="AD5" s="43" t="s">
        <v>28</v>
      </c>
      <c r="AE5" s="44">
        <v>28</v>
      </c>
      <c r="AF5" s="61">
        <f t="shared" si="7"/>
        <v>1.5714285714285714</v>
      </c>
      <c r="AG5" s="45">
        <v>44</v>
      </c>
    </row>
    <row r="6" spans="1:33" x14ac:dyDescent="0.25">
      <c r="A6" s="42" t="s">
        <v>58</v>
      </c>
      <c r="B6" s="43" t="s">
        <v>35</v>
      </c>
      <c r="C6" s="44">
        <v>21</v>
      </c>
      <c r="D6" s="61">
        <f t="shared" si="0"/>
        <v>3.5714285714285716</v>
      </c>
      <c r="E6" s="45">
        <v>75</v>
      </c>
      <c r="F6" s="43" t="s">
        <v>8</v>
      </c>
      <c r="G6" s="44">
        <v>15</v>
      </c>
      <c r="H6" s="61">
        <f t="shared" si="1"/>
        <v>1.0666666666666667</v>
      </c>
      <c r="I6" s="45">
        <v>16</v>
      </c>
      <c r="J6" s="43" t="s">
        <v>33</v>
      </c>
      <c r="K6" s="44">
        <v>21</v>
      </c>
      <c r="L6" s="61">
        <f t="shared" si="2"/>
        <v>2.0476190476190474</v>
      </c>
      <c r="M6" s="45">
        <v>43</v>
      </c>
      <c r="N6" s="43" t="s">
        <v>5</v>
      </c>
      <c r="O6" s="44">
        <v>18</v>
      </c>
      <c r="P6" s="61">
        <f t="shared" si="3"/>
        <v>1.9444444444444444</v>
      </c>
      <c r="Q6" s="45">
        <v>35</v>
      </c>
      <c r="R6" s="43" t="s">
        <v>41</v>
      </c>
      <c r="S6" s="44">
        <v>20</v>
      </c>
      <c r="T6" s="61">
        <f t="shared" si="4"/>
        <v>1.3</v>
      </c>
      <c r="U6" s="45">
        <v>26</v>
      </c>
      <c r="V6" s="43" t="s">
        <v>49</v>
      </c>
      <c r="W6" s="44">
        <v>23</v>
      </c>
      <c r="X6" s="61">
        <f t="shared" si="5"/>
        <v>2.3913043478260869</v>
      </c>
      <c r="Y6" s="45">
        <v>55</v>
      </c>
      <c r="Z6" s="43" t="s">
        <v>61</v>
      </c>
      <c r="AA6" s="44">
        <v>17</v>
      </c>
      <c r="AB6" s="61">
        <f t="shared" si="6"/>
        <v>1.0588235294117647</v>
      </c>
      <c r="AC6" s="45">
        <v>18</v>
      </c>
      <c r="AD6" s="43" t="s">
        <v>29</v>
      </c>
      <c r="AE6" s="44">
        <v>27</v>
      </c>
      <c r="AF6" s="61">
        <f t="shared" si="7"/>
        <v>0.88888888888888884</v>
      </c>
      <c r="AG6" s="45">
        <v>24</v>
      </c>
    </row>
    <row r="7" spans="1:33" x14ac:dyDescent="0.25">
      <c r="A7" s="42" t="s">
        <v>60</v>
      </c>
      <c r="B7" s="43" t="s">
        <v>18</v>
      </c>
      <c r="C7" s="44">
        <v>17</v>
      </c>
      <c r="D7" s="61">
        <f t="shared" si="0"/>
        <v>2.8235294117647061</v>
      </c>
      <c r="E7" s="45">
        <v>48</v>
      </c>
      <c r="F7" s="43"/>
      <c r="G7" s="44"/>
      <c r="H7" s="44"/>
      <c r="I7" s="45"/>
      <c r="J7" s="43" t="s">
        <v>30</v>
      </c>
      <c r="K7" s="44">
        <v>19</v>
      </c>
      <c r="L7" s="61">
        <f t="shared" si="2"/>
        <v>1.8421052631578947</v>
      </c>
      <c r="M7" s="45">
        <v>35</v>
      </c>
      <c r="N7" s="43" t="s">
        <v>57</v>
      </c>
      <c r="O7" s="44">
        <v>18</v>
      </c>
      <c r="P7" s="61">
        <f t="shared" si="3"/>
        <v>0.83333333333333337</v>
      </c>
      <c r="Q7" s="45">
        <v>15</v>
      </c>
      <c r="R7" s="43" t="s">
        <v>51</v>
      </c>
      <c r="S7" s="44">
        <v>17</v>
      </c>
      <c r="T7" s="61">
        <f t="shared" si="4"/>
        <v>1</v>
      </c>
      <c r="U7" s="45">
        <v>17</v>
      </c>
      <c r="V7" s="43" t="s">
        <v>44</v>
      </c>
      <c r="W7" s="44">
        <v>20</v>
      </c>
      <c r="X7" s="61">
        <f t="shared" si="5"/>
        <v>0.95</v>
      </c>
      <c r="Y7" s="45">
        <v>19</v>
      </c>
      <c r="Z7" s="43"/>
      <c r="AA7" s="44"/>
      <c r="AB7" s="44"/>
      <c r="AC7" s="45"/>
      <c r="AD7" s="43"/>
      <c r="AE7" s="44"/>
      <c r="AF7" s="44"/>
      <c r="AG7" s="45"/>
    </row>
    <row r="8" spans="1:33" x14ac:dyDescent="0.25">
      <c r="A8" s="42" t="s">
        <v>62</v>
      </c>
      <c r="B8" s="43" t="s">
        <v>63</v>
      </c>
      <c r="C8" s="44">
        <v>17</v>
      </c>
      <c r="D8" s="61">
        <f t="shared" si="0"/>
        <v>1.4705882352941178</v>
      </c>
      <c r="E8" s="45">
        <v>25</v>
      </c>
      <c r="F8" s="43"/>
      <c r="G8" s="44"/>
      <c r="H8" s="44"/>
      <c r="I8" s="45"/>
      <c r="J8" s="43"/>
      <c r="K8" s="44"/>
      <c r="L8" s="44"/>
      <c r="M8" s="45"/>
      <c r="N8" s="43" t="s">
        <v>64</v>
      </c>
      <c r="O8" s="44">
        <v>17</v>
      </c>
      <c r="P8" s="61">
        <f t="shared" si="3"/>
        <v>1.8235294117647058</v>
      </c>
      <c r="Q8" s="45">
        <v>31</v>
      </c>
      <c r="R8" s="43" t="s">
        <v>80</v>
      </c>
      <c r="S8" s="44">
        <v>13</v>
      </c>
      <c r="T8" s="61">
        <f t="shared" si="4"/>
        <v>2.3076923076923075</v>
      </c>
      <c r="U8" s="45">
        <v>30</v>
      </c>
      <c r="V8" s="43" t="s">
        <v>23</v>
      </c>
      <c r="W8" s="44">
        <v>18</v>
      </c>
      <c r="X8" s="61">
        <f t="shared" si="5"/>
        <v>1.4444444444444444</v>
      </c>
      <c r="Y8" s="45">
        <v>26</v>
      </c>
      <c r="Z8" s="43"/>
      <c r="AA8" s="44"/>
      <c r="AB8" s="44"/>
      <c r="AC8" s="45"/>
      <c r="AD8" s="43"/>
      <c r="AE8" s="44"/>
      <c r="AF8" s="44"/>
      <c r="AG8" s="45"/>
    </row>
    <row r="9" spans="1:33" x14ac:dyDescent="0.25">
      <c r="A9" s="42" t="s">
        <v>67</v>
      </c>
      <c r="B9" s="43" t="s">
        <v>36</v>
      </c>
      <c r="C9" s="44">
        <v>17</v>
      </c>
      <c r="D9" s="61">
        <f t="shared" si="0"/>
        <v>3.7058823529411766</v>
      </c>
      <c r="E9" s="45">
        <v>63</v>
      </c>
      <c r="F9" s="43"/>
      <c r="G9" s="44"/>
      <c r="H9" s="44"/>
      <c r="I9" s="45"/>
      <c r="J9" s="43"/>
      <c r="K9" s="44"/>
      <c r="L9" s="44"/>
      <c r="M9" s="45"/>
      <c r="N9" s="43"/>
      <c r="O9" s="44"/>
      <c r="P9" s="44"/>
      <c r="Q9" s="45"/>
      <c r="R9" s="43" t="s">
        <v>17</v>
      </c>
      <c r="S9" s="44">
        <v>12</v>
      </c>
      <c r="T9" s="61">
        <f t="shared" si="4"/>
        <v>2.75</v>
      </c>
      <c r="U9" s="45">
        <v>33</v>
      </c>
      <c r="V9" s="43" t="s">
        <v>37</v>
      </c>
      <c r="W9" s="44">
        <v>15</v>
      </c>
      <c r="X9" s="61">
        <f t="shared" si="5"/>
        <v>2.7333333333333334</v>
      </c>
      <c r="Y9" s="45">
        <v>41</v>
      </c>
      <c r="Z9" s="43"/>
      <c r="AA9" s="44"/>
      <c r="AB9" s="44"/>
      <c r="AC9" s="45"/>
      <c r="AD9" s="43"/>
      <c r="AE9" s="44"/>
      <c r="AF9" s="44"/>
      <c r="AG9" s="45"/>
    </row>
    <row r="10" spans="1:33" x14ac:dyDescent="0.25">
      <c r="A10" s="42" t="s">
        <v>68</v>
      </c>
      <c r="B10" s="43"/>
      <c r="C10" s="44"/>
      <c r="D10" s="40"/>
      <c r="E10" s="45"/>
      <c r="F10" s="43"/>
      <c r="G10" s="44"/>
      <c r="H10" s="44"/>
      <c r="I10" s="45"/>
      <c r="J10" s="43"/>
      <c r="K10" s="44"/>
      <c r="L10" s="44"/>
      <c r="M10" s="45"/>
      <c r="N10" s="43"/>
      <c r="O10" s="44"/>
      <c r="P10" s="44"/>
      <c r="Q10" s="45"/>
      <c r="R10" s="43"/>
      <c r="S10" s="44"/>
      <c r="T10" s="44"/>
      <c r="U10" s="45"/>
      <c r="V10" s="43"/>
      <c r="W10" s="44"/>
      <c r="X10" s="44"/>
      <c r="Y10" s="45"/>
      <c r="Z10" s="43"/>
      <c r="AA10" s="44"/>
      <c r="AB10" s="44"/>
      <c r="AC10" s="45"/>
      <c r="AD10" s="43"/>
      <c r="AE10" s="44"/>
      <c r="AF10" s="44"/>
      <c r="AG10" s="45"/>
    </row>
    <row r="11" spans="1:33" x14ac:dyDescent="0.25">
      <c r="A11" s="42" t="s">
        <v>70</v>
      </c>
      <c r="B11" s="43"/>
      <c r="C11" s="44"/>
      <c r="D11" s="40"/>
      <c r="E11" s="45"/>
      <c r="F11" s="43"/>
      <c r="G11" s="44"/>
      <c r="H11" s="44"/>
      <c r="I11" s="45"/>
      <c r="J11" s="43"/>
      <c r="K11" s="44"/>
      <c r="L11" s="44"/>
      <c r="M11" s="45"/>
      <c r="N11" s="43"/>
      <c r="O11" s="44"/>
      <c r="P11" s="44"/>
      <c r="Q11" s="45"/>
      <c r="R11" s="43"/>
      <c r="S11" s="44"/>
      <c r="T11" s="44"/>
      <c r="U11" s="45"/>
      <c r="V11" s="43"/>
      <c r="W11" s="44"/>
      <c r="X11" s="44"/>
      <c r="Y11" s="45"/>
      <c r="Z11" s="43"/>
      <c r="AA11" s="44"/>
      <c r="AB11" s="44"/>
      <c r="AC11" s="45"/>
      <c r="AD11" s="43"/>
      <c r="AE11" s="44"/>
      <c r="AF11" s="44"/>
      <c r="AG11" s="45"/>
    </row>
    <row r="12" spans="1:33" x14ac:dyDescent="0.25">
      <c r="A12" s="42" t="s">
        <v>76</v>
      </c>
      <c r="B12" s="43"/>
      <c r="C12" s="44"/>
      <c r="D12" s="40"/>
      <c r="E12" s="45"/>
      <c r="F12" s="43"/>
      <c r="G12" s="44"/>
      <c r="H12" s="44"/>
      <c r="I12" s="45"/>
      <c r="J12" s="43"/>
      <c r="K12" s="44"/>
      <c r="L12" s="44"/>
      <c r="M12" s="45"/>
      <c r="N12" s="43"/>
      <c r="O12" s="44"/>
      <c r="P12" s="44"/>
      <c r="Q12" s="45"/>
      <c r="R12" s="43"/>
      <c r="S12" s="44"/>
      <c r="T12" s="44"/>
      <c r="U12" s="45"/>
      <c r="V12" s="43"/>
      <c r="W12" s="44"/>
      <c r="X12" s="44"/>
      <c r="Y12" s="45"/>
      <c r="Z12" s="43"/>
      <c r="AA12" s="44"/>
      <c r="AB12" s="44"/>
      <c r="AC12" s="45"/>
      <c r="AD12" s="43"/>
      <c r="AE12" s="44"/>
      <c r="AF12" s="44"/>
      <c r="AG12" s="45"/>
    </row>
    <row r="13" spans="1:33" ht="15.75" thickBot="1" x14ac:dyDescent="0.3">
      <c r="A13" s="34" t="s">
        <v>77</v>
      </c>
      <c r="B13" s="62"/>
      <c r="C13" s="59"/>
      <c r="D13" s="59"/>
      <c r="E13" s="60"/>
      <c r="F13" s="62"/>
      <c r="G13" s="59"/>
      <c r="H13" s="59"/>
      <c r="I13" s="60"/>
      <c r="J13" s="58"/>
      <c r="K13" s="59"/>
      <c r="L13" s="59"/>
      <c r="M13" s="60"/>
      <c r="N13" s="58"/>
      <c r="O13" s="59"/>
      <c r="P13" s="59"/>
      <c r="Q13" s="60"/>
      <c r="R13" s="58"/>
      <c r="S13" s="59"/>
      <c r="T13" s="59"/>
      <c r="U13" s="60"/>
      <c r="V13" s="58"/>
      <c r="W13" s="59"/>
      <c r="X13" s="59"/>
      <c r="Y13" s="60"/>
      <c r="Z13" s="58"/>
      <c r="AA13" s="59"/>
      <c r="AB13" s="59"/>
      <c r="AC13" s="60"/>
      <c r="AD13" s="58"/>
      <c r="AE13" s="59"/>
      <c r="AF13" s="59"/>
      <c r="AG13" s="60"/>
    </row>
    <row r="15" spans="1:33" x14ac:dyDescent="0.25">
      <c r="A15" s="49" t="s">
        <v>72</v>
      </c>
    </row>
    <row r="16" spans="1:33" x14ac:dyDescent="0.25">
      <c r="A16" s="49" t="s">
        <v>83</v>
      </c>
    </row>
    <row r="17" spans="1:1" x14ac:dyDescent="0.25">
      <c r="A17" s="4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Game1</vt:lpstr>
      <vt:lpstr>Game2</vt:lpstr>
      <vt:lpstr>Game3</vt:lpstr>
      <vt:lpstr>Game4</vt:lpstr>
      <vt:lpstr>Game5</vt:lpstr>
      <vt:lpstr>Game6</vt:lpstr>
      <vt:lpstr>Game7</vt:lpstr>
      <vt:lpstr>Game8</vt:lpstr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2021-09-29T21:37:43Z</dcterms:created>
  <dcterms:modified xsi:type="dcterms:W3CDTF">2024-11-01T03:09:51Z</dcterms:modified>
</cp:coreProperties>
</file>