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n Gaden\Downloads\"/>
    </mc:Choice>
  </mc:AlternateContent>
  <xr:revisionPtr revIDLastSave="0" documentId="13_ncr:1_{2667760A-F662-4CB2-AD18-12FBB9EE24D7}" xr6:coauthVersionLast="47" xr6:coauthVersionMax="47" xr10:uidLastSave="{00000000-0000-0000-0000-000000000000}"/>
  <bookViews>
    <workbookView xWindow="-120" yWindow="-120" windowWidth="29040" windowHeight="15840" xr2:uid="{D909E3AE-69C7-4024-A400-87A8583AC27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4" i="1" l="1"/>
  <c r="AX24" i="1"/>
  <c r="CE7" i="1"/>
  <c r="CE5" i="1"/>
  <c r="CE11" i="1"/>
  <c r="CE10" i="1"/>
  <c r="CE9" i="1"/>
  <c r="AK24" i="1"/>
  <c r="AJ24" i="1"/>
  <c r="AI24" i="1"/>
  <c r="AG24" i="1"/>
  <c r="AF24" i="1"/>
  <c r="AE24" i="1"/>
  <c r="AD24" i="1"/>
  <c r="AC24" i="1"/>
  <c r="AA24" i="1"/>
  <c r="Z24" i="1"/>
  <c r="Y24" i="1"/>
  <c r="X24" i="1"/>
  <c r="W24" i="1"/>
  <c r="U24" i="1"/>
  <c r="T24" i="1"/>
  <c r="S24" i="1"/>
  <c r="R24" i="1"/>
  <c r="Q24" i="1"/>
  <c r="O24" i="1"/>
  <c r="N24" i="1"/>
  <c r="M24" i="1"/>
  <c r="L24" i="1"/>
  <c r="K24" i="1"/>
  <c r="H24" i="1"/>
  <c r="AM24" i="1"/>
  <c r="AL24" i="1"/>
  <c r="C24" i="1"/>
  <c r="B24" i="1"/>
  <c r="BK24" i="1"/>
  <c r="BJ24" i="1"/>
  <c r="BE24" i="1"/>
  <c r="BD24" i="1"/>
  <c r="AY24" i="1"/>
  <c r="AS24" i="1"/>
  <c r="CE6" i="1"/>
  <c r="CE12" i="1"/>
  <c r="CE3" i="1"/>
  <c r="CE8" i="1"/>
  <c r="CE4" i="1"/>
  <c r="CE2" i="1"/>
  <c r="G24" i="1" l="1"/>
  <c r="AO24" i="1"/>
  <c r="AP24" i="1"/>
  <c r="AQ24" i="1"/>
  <c r="AU24" i="1"/>
  <c r="AV24" i="1"/>
  <c r="AW24" i="1"/>
  <c r="BA24" i="1"/>
  <c r="BB24" i="1"/>
  <c r="BC24" i="1"/>
  <c r="BG24" i="1"/>
  <c r="BH24" i="1"/>
  <c r="BI24" i="1"/>
  <c r="BM24" i="1"/>
  <c r="BN24" i="1"/>
  <c r="BO24" i="1"/>
  <c r="F24" i="1"/>
  <c r="E24" i="1"/>
  <c r="AR24" i="1"/>
</calcChain>
</file>

<file path=xl/sharedStrings.xml><?xml version="1.0" encoding="utf-8"?>
<sst xmlns="http://schemas.openxmlformats.org/spreadsheetml/2006/main" count="356" uniqueCount="35">
  <si>
    <t>Elim.</t>
  </si>
  <si>
    <t>F</t>
  </si>
  <si>
    <t>K</t>
  </si>
  <si>
    <t>T</t>
  </si>
  <si>
    <t>No</t>
  </si>
  <si>
    <t>Actual</t>
  </si>
  <si>
    <t>Total</t>
  </si>
  <si>
    <t>A</t>
  </si>
  <si>
    <t>D</t>
  </si>
  <si>
    <t xml:space="preserve">Game </t>
  </si>
  <si>
    <t>Winner</t>
  </si>
  <si>
    <t>Second</t>
  </si>
  <si>
    <t>First to Die</t>
  </si>
  <si>
    <t>Victory Type</t>
  </si>
  <si>
    <t>Victory Date</t>
  </si>
  <si>
    <t>Leader</t>
  </si>
  <si>
    <t>Survival</t>
  </si>
  <si>
    <t>Finishes</t>
  </si>
  <si>
    <t>Kills</t>
  </si>
  <si>
    <t>Domination</t>
  </si>
  <si>
    <t>Spaceship</t>
  </si>
  <si>
    <t xml:space="preserve"> </t>
  </si>
  <si>
    <t>Kublai Khan</t>
  </si>
  <si>
    <t>Brennus</t>
  </si>
  <si>
    <t>Joao</t>
  </si>
  <si>
    <t>Lincoln</t>
  </si>
  <si>
    <t>Montezuma</t>
  </si>
  <si>
    <t>Napoleon</t>
  </si>
  <si>
    <t>Pacal</t>
  </si>
  <si>
    <t>Suleiman</t>
  </si>
  <si>
    <t>Suryavarman</t>
  </si>
  <si>
    <t>Victoria</t>
  </si>
  <si>
    <t>Washington</t>
  </si>
  <si>
    <t>Diplomatic</t>
  </si>
  <si>
    <t>Cultural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</si>
</sst>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33CC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5" tint="0.79998168889431442"/>
        <bgColor theme="0" tint="-0.14999847407452621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0">
    <xf numFmtId="0" fontId="0" fillId="0" borderId="0" xfId="0"/>
    <xf numFmtId="0" fontId="0" fillId="0" borderId="1" xfId="0" applyBorder="1"/>
    <xf numFmtId="0" fontId="0" fillId="0" borderId="4" xfId="0" applyBorder="1"/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3" fillId="0" borderId="4" xfId="0" applyFont="1" applyBorder="1" applyAlignment="1">
      <alignment horizontal="right"/>
    </xf>
    <xf numFmtId="0" fontId="0" fillId="0" borderId="7" xfId="0" applyBorder="1" applyAlignment="1">
      <alignment horizontal="center"/>
    </xf>
    <xf numFmtId="0" fontId="3" fillId="0" borderId="8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0" fillId="0" borderId="7" xfId="0" applyBorder="1" applyAlignment="1">
      <alignment horizontal="right"/>
    </xf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9" fontId="4" fillId="0" borderId="2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2" xfId="0" applyFont="1" applyBorder="1" applyAlignment="1">
      <alignment horizontal="center"/>
    </xf>
    <xf numFmtId="9" fontId="5" fillId="0" borderId="2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0" fillId="13" borderId="8" xfId="0" applyFill="1" applyBorder="1"/>
    <xf numFmtId="9" fontId="0" fillId="13" borderId="8" xfId="1" applyFont="1" applyFill="1" applyBorder="1"/>
    <xf numFmtId="0" fontId="0" fillId="13" borderId="8" xfId="1" applyNumberFormat="1" applyFont="1" applyFill="1" applyBorder="1"/>
    <xf numFmtId="0" fontId="0" fillId="0" borderId="8" xfId="0" applyBorder="1"/>
    <xf numFmtId="9" fontId="0" fillId="0" borderId="8" xfId="1" applyFont="1" applyBorder="1"/>
    <xf numFmtId="0" fontId="0" fillId="0" borderId="8" xfId="1" applyNumberFormat="1" applyFont="1" applyBorder="1"/>
    <xf numFmtId="0" fontId="0" fillId="0" borderId="8" xfId="0" applyBorder="1" applyAlignment="1">
      <alignment horizontal="left"/>
    </xf>
    <xf numFmtId="0" fontId="0" fillId="13" borderId="8" xfId="0" applyFill="1" applyBorder="1" applyAlignment="1">
      <alignment horizontal="left"/>
    </xf>
    <xf numFmtId="0" fontId="3" fillId="11" borderId="10" xfId="0" applyFont="1" applyFill="1" applyBorder="1" applyAlignment="1">
      <alignment horizontal="center"/>
    </xf>
    <xf numFmtId="0" fontId="3" fillId="11" borderId="11" xfId="0" applyFont="1" applyFill="1" applyBorder="1" applyAlignment="1">
      <alignment horizontal="center"/>
    </xf>
    <xf numFmtId="0" fontId="3" fillId="11" borderId="9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5" borderId="6" xfId="0" applyFont="1" applyFill="1" applyBorder="1" applyAlignment="1">
      <alignment horizontal="center"/>
    </xf>
    <xf numFmtId="0" fontId="3" fillId="5" borderId="0" xfId="0" applyFont="1" applyFill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9" borderId="10" xfId="0" applyFont="1" applyFill="1" applyBorder="1" applyAlignment="1">
      <alignment horizontal="center"/>
    </xf>
    <xf numFmtId="0" fontId="3" fillId="9" borderId="11" xfId="0" applyFont="1" applyFill="1" applyBorder="1" applyAlignment="1">
      <alignment horizontal="center"/>
    </xf>
    <xf numFmtId="0" fontId="3" fillId="9" borderId="9" xfId="0" applyFont="1" applyFill="1" applyBorder="1" applyAlignment="1">
      <alignment horizontal="center"/>
    </xf>
    <xf numFmtId="0" fontId="3" fillId="10" borderId="10" xfId="0" applyFont="1" applyFill="1" applyBorder="1" applyAlignment="1">
      <alignment horizontal="center"/>
    </xf>
    <xf numFmtId="0" fontId="3" fillId="10" borderId="11" xfId="0" applyFont="1" applyFill="1" applyBorder="1" applyAlignment="1">
      <alignment horizontal="center"/>
    </xf>
    <xf numFmtId="0" fontId="3" fillId="10" borderId="9" xfId="0" applyFont="1" applyFill="1" applyBorder="1" applyAlignment="1">
      <alignment horizontal="center"/>
    </xf>
    <xf numFmtId="0" fontId="3" fillId="12" borderId="6" xfId="0" applyFont="1" applyFill="1" applyBorder="1" applyAlignment="1">
      <alignment horizontal="center"/>
    </xf>
    <xf numFmtId="0" fontId="3" fillId="12" borderId="0" xfId="0" applyFont="1" applyFill="1" applyAlignment="1">
      <alignment horizontal="center"/>
    </xf>
    <xf numFmtId="0" fontId="3" fillId="12" borderId="1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0" fontId="3" fillId="4" borderId="0" xfId="0" applyFont="1" applyFill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6" borderId="6" xfId="0" applyFont="1" applyFill="1" applyBorder="1" applyAlignment="1">
      <alignment horizontal="center"/>
    </xf>
    <xf numFmtId="0" fontId="3" fillId="6" borderId="0" xfId="0" applyFont="1" applyFill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7" borderId="6" xfId="0" applyFont="1" applyFill="1" applyBorder="1" applyAlignment="1">
      <alignment horizontal="center"/>
    </xf>
    <xf numFmtId="0" fontId="3" fillId="7" borderId="0" xfId="0" applyFont="1" applyFill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3" fillId="8" borderId="6" xfId="0" applyFont="1" applyFill="1" applyBorder="1" applyAlignment="1">
      <alignment horizontal="center"/>
    </xf>
    <xf numFmtId="0" fontId="3" fillId="8" borderId="0" xfId="0" applyFont="1" applyFill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3" fillId="0" borderId="5" xfId="0" applyFont="1" applyBorder="1" applyAlignment="1">
      <alignment horizontal="right"/>
    </xf>
    <xf numFmtId="0" fontId="0" fillId="0" borderId="0" xfId="0" applyBorder="1"/>
    <xf numFmtId="0" fontId="0" fillId="0" borderId="11" xfId="0" applyBorder="1"/>
    <xf numFmtId="9" fontId="4" fillId="0" borderId="11" xfId="0" applyNumberFormat="1" applyFont="1" applyBorder="1" applyAlignment="1">
      <alignment horizontal="center"/>
    </xf>
    <xf numFmtId="9" fontId="3" fillId="0" borderId="2" xfId="0" applyNumberFormat="1" applyFont="1" applyBorder="1" applyAlignment="1">
      <alignment horizontal="center"/>
    </xf>
    <xf numFmtId="0" fontId="3" fillId="0" borderId="12" xfId="0" applyFont="1" applyBorder="1"/>
    <xf numFmtId="0" fontId="3" fillId="0" borderId="13" xfId="0" applyFont="1" applyBorder="1"/>
    <xf numFmtId="0" fontId="3" fillId="0" borderId="3" xfId="0" applyFont="1" applyBorder="1"/>
    <xf numFmtId="0" fontId="0" fillId="0" borderId="5" xfId="0" applyBorder="1"/>
    <xf numFmtId="0" fontId="3" fillId="0" borderId="9" xfId="0" applyFont="1" applyBorder="1" applyAlignment="1">
      <alignment horizontal="right"/>
    </xf>
    <xf numFmtId="0" fontId="0" fillId="0" borderId="14" xfId="0" applyBorder="1"/>
    <xf numFmtId="0" fontId="0" fillId="0" borderId="10" xfId="0" applyBorder="1"/>
    <xf numFmtId="9" fontId="0" fillId="14" borderId="8" xfId="1" applyFont="1" applyFill="1" applyBorder="1"/>
    <xf numFmtId="9" fontId="0" fillId="15" borderId="8" xfId="1" applyFont="1" applyFill="1" applyBorder="1"/>
  </cellXfs>
  <cellStyles count="2">
    <cellStyle name="Normal" xfId="0" builtinId="0"/>
    <cellStyle name="Percent" xfId="1" builtinId="5"/>
  </cellStyles>
  <dxfs count="10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colors>
    <mruColors>
      <color rgb="FF33CCCC"/>
      <color rgb="FF990099"/>
      <color rgb="FFFFCCFF"/>
      <color rgb="FFFFFF99"/>
      <color rgb="FFFFFF66"/>
      <color rgb="FF00B0F0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6AB0615-3E69-4C9C-898A-E47920ED51AB}" name="Table330" displayName="Table330" ref="BQ1:BV22" totalsRowShown="0" headerRowDxfId="0" headerRowBorderDxfId="8" tableBorderDxfId="9" totalsRowBorderDxfId="7">
  <autoFilter ref="BQ1:BV22" xr:uid="{76AB0615-3E69-4C9C-898A-E47920ED51AB}"/>
  <sortState xmlns:xlrd2="http://schemas.microsoft.com/office/spreadsheetml/2017/richdata2" ref="BQ2:BV22">
    <sortCondition ref="BQ1:BQ22"/>
  </sortState>
  <tableColumns count="6">
    <tableColumn id="1" xr3:uid="{11172C5F-7F68-4814-BD55-3226A2A0C7C2}" name="Game " dataDxfId="6"/>
    <tableColumn id="2" xr3:uid="{A3DA6647-E85D-4DD3-A0E6-E18BFAE07CAD}" name="Winner" dataDxfId="5"/>
    <tableColumn id="3" xr3:uid="{AC78AACC-BAED-4752-B20B-41AA738CDCF9}" name="Second" dataDxfId="4"/>
    <tableColumn id="4" xr3:uid="{0C6FA5B4-92BF-4E0D-9A90-FDFF17BBD7D0}" name="First to Die" dataDxfId="3"/>
    <tableColumn id="5" xr3:uid="{00B0151B-F7AA-44FD-9B55-804E61363958}" name="Victory Type" dataDxfId="2"/>
    <tableColumn id="6" xr3:uid="{9372E3B3-5EF2-451D-915E-F697F9065DC6}" name="Victory Date" dataDxfId="1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364A16-7EF2-4EDF-9D10-CFFC3A0CE424}">
  <dimension ref="A1:CE26"/>
  <sheetViews>
    <sheetView tabSelected="1" zoomScaleNormal="100" workbookViewId="0">
      <selection activeCell="BQ30" sqref="BQ30"/>
    </sheetView>
  </sheetViews>
  <sheetFormatPr defaultRowHeight="15" x14ac:dyDescent="0.25"/>
  <cols>
    <col min="1" max="1" width="5" customWidth="1"/>
    <col min="2" max="3" width="3.42578125" customWidth="1"/>
    <col min="4" max="4" width="5.42578125" customWidth="1"/>
    <col min="5" max="9" width="3.42578125" customWidth="1"/>
    <col min="10" max="10" width="5.5703125" customWidth="1"/>
    <col min="11" max="15" width="3.42578125" customWidth="1"/>
    <col min="16" max="16" width="5.42578125" customWidth="1"/>
    <col min="17" max="21" width="3.42578125" customWidth="1"/>
    <col min="22" max="22" width="5.42578125" customWidth="1"/>
    <col min="23" max="27" width="3.42578125" customWidth="1"/>
    <col min="28" max="28" width="5.42578125" customWidth="1"/>
    <col min="29" max="33" width="3.42578125" customWidth="1"/>
    <col min="34" max="34" width="5.42578125" customWidth="1"/>
    <col min="35" max="39" width="3.42578125" customWidth="1"/>
    <col min="40" max="40" width="5.42578125" customWidth="1"/>
    <col min="41" max="45" width="3.42578125" customWidth="1"/>
    <col min="46" max="46" width="5.5703125" customWidth="1"/>
    <col min="47" max="51" width="3.42578125" customWidth="1"/>
    <col min="52" max="52" width="5.5703125" customWidth="1"/>
    <col min="53" max="57" width="3.42578125" customWidth="1"/>
    <col min="58" max="58" width="5.5703125" customWidth="1"/>
    <col min="59" max="63" width="3.42578125" customWidth="1"/>
    <col min="64" max="64" width="5.5703125" customWidth="1"/>
    <col min="65" max="67" width="3.42578125" customWidth="1"/>
    <col min="70" max="72" width="12.42578125" customWidth="1"/>
    <col min="73" max="73" width="10.85546875" customWidth="1"/>
    <col min="74" max="74" width="14.85546875" customWidth="1"/>
    <col min="76" max="76" width="13.140625" customWidth="1"/>
    <col min="77" max="80" width="10.140625" customWidth="1"/>
  </cols>
  <sheetData>
    <row r="1" spans="1:83" x14ac:dyDescent="0.25">
      <c r="A1" s="1"/>
      <c r="B1" s="39" t="s">
        <v>23</v>
      </c>
      <c r="C1" s="40"/>
      <c r="D1" s="40"/>
      <c r="E1" s="40"/>
      <c r="F1" s="40"/>
      <c r="G1" s="41"/>
      <c r="H1" s="51" t="s">
        <v>24</v>
      </c>
      <c r="I1" s="52"/>
      <c r="J1" s="52"/>
      <c r="K1" s="52"/>
      <c r="L1" s="52"/>
      <c r="M1" s="53"/>
      <c r="N1" s="54" t="s">
        <v>22</v>
      </c>
      <c r="O1" s="55"/>
      <c r="P1" s="55"/>
      <c r="Q1" s="55"/>
      <c r="R1" s="55"/>
      <c r="S1" s="56"/>
      <c r="T1" s="57" t="s">
        <v>25</v>
      </c>
      <c r="U1" s="58"/>
      <c r="V1" s="58"/>
      <c r="W1" s="58"/>
      <c r="X1" s="58"/>
      <c r="Y1" s="59"/>
      <c r="Z1" s="60" t="s">
        <v>26</v>
      </c>
      <c r="AA1" s="61"/>
      <c r="AB1" s="61"/>
      <c r="AC1" s="61"/>
      <c r="AD1" s="61"/>
      <c r="AE1" s="62"/>
      <c r="AF1" s="63" t="s">
        <v>27</v>
      </c>
      <c r="AG1" s="64"/>
      <c r="AH1" s="64"/>
      <c r="AI1" s="64"/>
      <c r="AJ1" s="64"/>
      <c r="AK1" s="65"/>
      <c r="AL1" s="36" t="s">
        <v>28</v>
      </c>
      <c r="AM1" s="37"/>
      <c r="AN1" s="37"/>
      <c r="AO1" s="37"/>
      <c r="AP1" s="37"/>
      <c r="AQ1" s="38"/>
      <c r="AR1" s="42" t="s">
        <v>29</v>
      </c>
      <c r="AS1" s="43"/>
      <c r="AT1" s="43"/>
      <c r="AU1" s="43"/>
      <c r="AV1" s="43"/>
      <c r="AW1" s="44"/>
      <c r="AX1" s="45" t="s">
        <v>30</v>
      </c>
      <c r="AY1" s="46"/>
      <c r="AZ1" s="46"/>
      <c r="BA1" s="46"/>
      <c r="BB1" s="46"/>
      <c r="BC1" s="47"/>
      <c r="BD1" s="48" t="s">
        <v>31</v>
      </c>
      <c r="BE1" s="49"/>
      <c r="BF1" s="49"/>
      <c r="BG1" s="49"/>
      <c r="BH1" s="49"/>
      <c r="BI1" s="50"/>
      <c r="BJ1" s="33" t="s">
        <v>32</v>
      </c>
      <c r="BK1" s="34"/>
      <c r="BL1" s="34"/>
      <c r="BM1" s="34"/>
      <c r="BN1" s="34"/>
      <c r="BO1" s="35"/>
      <c r="BQ1" s="2" t="s">
        <v>9</v>
      </c>
      <c r="BR1" s="71" t="s">
        <v>10</v>
      </c>
      <c r="BS1" s="71" t="s">
        <v>11</v>
      </c>
      <c r="BT1" s="71" t="s">
        <v>12</v>
      </c>
      <c r="BU1" s="71" t="s">
        <v>13</v>
      </c>
      <c r="BV1" s="72" t="s">
        <v>14</v>
      </c>
      <c r="BX1" s="24" t="s">
        <v>15</v>
      </c>
      <c r="BY1" s="24" t="s">
        <v>10</v>
      </c>
      <c r="BZ1" s="24" t="s">
        <v>11</v>
      </c>
      <c r="CA1" s="24" t="s">
        <v>12</v>
      </c>
      <c r="CB1" s="24" t="s">
        <v>16</v>
      </c>
      <c r="CC1" s="24" t="s">
        <v>17</v>
      </c>
      <c r="CD1" s="24" t="s">
        <v>18</v>
      </c>
      <c r="CE1" s="24" t="s">
        <v>6</v>
      </c>
    </row>
    <row r="2" spans="1:83" x14ac:dyDescent="0.25">
      <c r="A2" s="2"/>
      <c r="B2" s="4" t="s">
        <v>7</v>
      </c>
      <c r="C2" s="3" t="s">
        <v>8</v>
      </c>
      <c r="D2" s="3" t="s">
        <v>0</v>
      </c>
      <c r="E2" s="3" t="s">
        <v>1</v>
      </c>
      <c r="F2" s="3" t="s">
        <v>2</v>
      </c>
      <c r="G2" s="5" t="s">
        <v>3</v>
      </c>
      <c r="H2" s="4" t="s">
        <v>7</v>
      </c>
      <c r="I2" s="3" t="s">
        <v>8</v>
      </c>
      <c r="J2" s="3" t="s">
        <v>0</v>
      </c>
      <c r="K2" s="3" t="s">
        <v>1</v>
      </c>
      <c r="L2" s="3" t="s">
        <v>2</v>
      </c>
      <c r="M2" s="5" t="s">
        <v>3</v>
      </c>
      <c r="N2" s="4" t="s">
        <v>7</v>
      </c>
      <c r="O2" s="3" t="s">
        <v>8</v>
      </c>
      <c r="P2" s="3" t="s">
        <v>0</v>
      </c>
      <c r="Q2" s="3" t="s">
        <v>1</v>
      </c>
      <c r="R2" s="3" t="s">
        <v>2</v>
      </c>
      <c r="S2" s="5" t="s">
        <v>3</v>
      </c>
      <c r="T2" s="4" t="s">
        <v>7</v>
      </c>
      <c r="U2" s="3" t="s">
        <v>8</v>
      </c>
      <c r="V2" s="3" t="s">
        <v>0</v>
      </c>
      <c r="W2" s="3" t="s">
        <v>1</v>
      </c>
      <c r="X2" s="3" t="s">
        <v>2</v>
      </c>
      <c r="Y2" s="5" t="s">
        <v>3</v>
      </c>
      <c r="Z2" s="4" t="s">
        <v>7</v>
      </c>
      <c r="AA2" s="3" t="s">
        <v>8</v>
      </c>
      <c r="AB2" s="3" t="s">
        <v>0</v>
      </c>
      <c r="AC2" s="3" t="s">
        <v>1</v>
      </c>
      <c r="AD2" s="3" t="s">
        <v>2</v>
      </c>
      <c r="AE2" s="5" t="s">
        <v>3</v>
      </c>
      <c r="AF2" s="4" t="s">
        <v>7</v>
      </c>
      <c r="AG2" s="3" t="s">
        <v>8</v>
      </c>
      <c r="AH2" s="3" t="s">
        <v>0</v>
      </c>
      <c r="AI2" s="3" t="s">
        <v>1</v>
      </c>
      <c r="AJ2" s="3" t="s">
        <v>2</v>
      </c>
      <c r="AK2" s="5" t="s">
        <v>3</v>
      </c>
      <c r="AL2" s="3" t="s">
        <v>7</v>
      </c>
      <c r="AM2" s="3" t="s">
        <v>8</v>
      </c>
      <c r="AN2" s="3" t="s">
        <v>0</v>
      </c>
      <c r="AO2" s="3" t="s">
        <v>1</v>
      </c>
      <c r="AP2" s="3" t="s">
        <v>2</v>
      </c>
      <c r="AQ2" s="5" t="s">
        <v>3</v>
      </c>
      <c r="AR2" s="3" t="s">
        <v>7</v>
      </c>
      <c r="AS2" s="3" t="s">
        <v>8</v>
      </c>
      <c r="AT2" s="3" t="s">
        <v>0</v>
      </c>
      <c r="AU2" s="3" t="s">
        <v>1</v>
      </c>
      <c r="AV2" s="3" t="s">
        <v>2</v>
      </c>
      <c r="AW2" s="5" t="s">
        <v>3</v>
      </c>
      <c r="AX2" s="3" t="s">
        <v>7</v>
      </c>
      <c r="AY2" s="3" t="s">
        <v>8</v>
      </c>
      <c r="AZ2" s="3" t="s">
        <v>0</v>
      </c>
      <c r="BA2" s="3" t="s">
        <v>1</v>
      </c>
      <c r="BB2" s="3" t="s">
        <v>2</v>
      </c>
      <c r="BC2" s="5" t="s">
        <v>3</v>
      </c>
      <c r="BD2" s="3" t="s">
        <v>7</v>
      </c>
      <c r="BE2" s="3" t="s">
        <v>8</v>
      </c>
      <c r="BF2" s="3" t="s">
        <v>0</v>
      </c>
      <c r="BG2" s="3" t="s">
        <v>1</v>
      </c>
      <c r="BH2" s="3" t="s">
        <v>2</v>
      </c>
      <c r="BI2" s="5" t="s">
        <v>3</v>
      </c>
      <c r="BJ2" s="3" t="s">
        <v>7</v>
      </c>
      <c r="BK2" s="3" t="s">
        <v>8</v>
      </c>
      <c r="BL2" s="3" t="s">
        <v>0</v>
      </c>
      <c r="BM2" s="3" t="s">
        <v>1</v>
      </c>
      <c r="BN2" s="3" t="s">
        <v>2</v>
      </c>
      <c r="BO2" s="5" t="s">
        <v>3</v>
      </c>
      <c r="BQ2" s="73">
        <v>1</v>
      </c>
      <c r="BR2" s="28" t="s">
        <v>22</v>
      </c>
      <c r="BS2" s="28" t="s">
        <v>23</v>
      </c>
      <c r="BT2" s="28" t="s">
        <v>24</v>
      </c>
      <c r="BU2" s="28" t="s">
        <v>20</v>
      </c>
      <c r="BV2" s="74">
        <v>338</v>
      </c>
      <c r="BX2" s="25" t="s">
        <v>30</v>
      </c>
      <c r="BY2" s="78">
        <v>0.45</v>
      </c>
      <c r="BZ2" s="78">
        <v>0.2</v>
      </c>
      <c r="CA2" s="26"/>
      <c r="CB2" s="26">
        <v>0.9</v>
      </c>
      <c r="CC2" s="27">
        <v>53</v>
      </c>
      <c r="CD2" s="25">
        <v>33</v>
      </c>
      <c r="CE2" s="25">
        <f>SUM(Sheet1!$CC2:$CD2)</f>
        <v>86</v>
      </c>
    </row>
    <row r="3" spans="1:83" x14ac:dyDescent="0.25">
      <c r="A3" s="6">
        <v>1</v>
      </c>
      <c r="B3" s="15">
        <v>4</v>
      </c>
      <c r="C3" s="15"/>
      <c r="D3" s="13" t="s">
        <v>4</v>
      </c>
      <c r="E3" s="7">
        <v>2</v>
      </c>
      <c r="F3" s="7">
        <v>2</v>
      </c>
      <c r="G3" s="17">
        <v>4</v>
      </c>
      <c r="H3" s="15"/>
      <c r="I3" s="15">
        <v>4</v>
      </c>
      <c r="J3" s="14">
        <v>197</v>
      </c>
      <c r="K3" s="7"/>
      <c r="L3" s="7"/>
      <c r="M3" s="17"/>
      <c r="N3" s="15">
        <v>2</v>
      </c>
      <c r="O3" s="15">
        <v>5</v>
      </c>
      <c r="P3" s="13" t="s">
        <v>4</v>
      </c>
      <c r="Q3" s="7">
        <v>5</v>
      </c>
      <c r="R3" s="7">
        <v>3</v>
      </c>
      <c r="S3" s="17">
        <v>8</v>
      </c>
      <c r="T3" s="15"/>
      <c r="U3" s="15">
        <v>6</v>
      </c>
      <c r="V3" s="12">
        <v>278</v>
      </c>
      <c r="W3" s="7"/>
      <c r="X3" s="7"/>
      <c r="Y3" s="17"/>
      <c r="Z3" s="15">
        <v>7</v>
      </c>
      <c r="AA3" s="15">
        <v>1</v>
      </c>
      <c r="AB3" s="13" t="s">
        <v>4</v>
      </c>
      <c r="AC3" s="7"/>
      <c r="AD3" s="7">
        <v>1</v>
      </c>
      <c r="AE3" s="17">
        <v>1</v>
      </c>
      <c r="AF3" s="15">
        <v>2</v>
      </c>
      <c r="AG3" s="15">
        <v>1</v>
      </c>
      <c r="AH3" s="12">
        <v>328</v>
      </c>
      <c r="AI3" s="7"/>
      <c r="AJ3" s="7"/>
      <c r="AK3" s="17"/>
      <c r="AL3" s="7"/>
      <c r="AM3" s="7">
        <v>1</v>
      </c>
      <c r="AN3" s="12">
        <v>200</v>
      </c>
      <c r="AO3" s="7"/>
      <c r="AP3" s="7"/>
      <c r="AQ3" s="17"/>
      <c r="AR3" s="7">
        <v>3</v>
      </c>
      <c r="AS3" s="7">
        <v>2</v>
      </c>
      <c r="AT3" s="12">
        <v>337</v>
      </c>
      <c r="AU3" s="7"/>
      <c r="AV3" s="7">
        <v>1</v>
      </c>
      <c r="AW3" s="17">
        <v>1</v>
      </c>
      <c r="AX3" s="7">
        <v>3</v>
      </c>
      <c r="AY3" s="7"/>
      <c r="AZ3" s="13" t="s">
        <v>4</v>
      </c>
      <c r="BA3" s="7"/>
      <c r="BB3" s="7"/>
      <c r="BC3" s="8"/>
      <c r="BD3" s="7">
        <v>2</v>
      </c>
      <c r="BE3" s="7"/>
      <c r="BF3" s="12">
        <v>287</v>
      </c>
      <c r="BG3" s="7"/>
      <c r="BH3" s="7"/>
      <c r="BI3" s="17"/>
      <c r="BJ3" s="7">
        <v>1</v>
      </c>
      <c r="BK3" s="7">
        <v>4</v>
      </c>
      <c r="BL3" s="12">
        <v>257</v>
      </c>
      <c r="BM3" s="7"/>
      <c r="BN3" s="7"/>
      <c r="BO3" s="17"/>
      <c r="BQ3" s="73">
        <v>2</v>
      </c>
      <c r="BR3" s="28" t="s">
        <v>30</v>
      </c>
      <c r="BS3" s="28" t="s">
        <v>28</v>
      </c>
      <c r="BT3" s="28" t="s">
        <v>24</v>
      </c>
      <c r="BU3" s="28" t="s">
        <v>20</v>
      </c>
      <c r="BV3" s="74">
        <v>349</v>
      </c>
      <c r="BX3" s="28" t="s">
        <v>22</v>
      </c>
      <c r="BY3" s="29">
        <v>0.35</v>
      </c>
      <c r="BZ3" s="79">
        <v>0.2</v>
      </c>
      <c r="CA3" s="29"/>
      <c r="CB3" s="29">
        <v>0.9</v>
      </c>
      <c r="CC3" s="30">
        <v>43</v>
      </c>
      <c r="CD3" s="28">
        <v>28</v>
      </c>
      <c r="CE3" s="28">
        <f>SUM(Sheet1!$CC3:$CD3)</f>
        <v>71</v>
      </c>
    </row>
    <row r="4" spans="1:83" x14ac:dyDescent="0.25">
      <c r="A4" s="6">
        <v>2</v>
      </c>
      <c r="B4" s="15">
        <v>2</v>
      </c>
      <c r="C4" s="15"/>
      <c r="D4" s="13" t="s">
        <v>4</v>
      </c>
      <c r="E4" s="7"/>
      <c r="F4" s="7"/>
      <c r="G4" s="17"/>
      <c r="H4" s="15">
        <v>1</v>
      </c>
      <c r="I4" s="15">
        <v>2</v>
      </c>
      <c r="J4" s="14">
        <v>167</v>
      </c>
      <c r="K4" s="7"/>
      <c r="L4" s="7"/>
      <c r="M4" s="17"/>
      <c r="N4" s="15">
        <v>3</v>
      </c>
      <c r="O4" s="15">
        <v>1</v>
      </c>
      <c r="P4" s="13" t="s">
        <v>4</v>
      </c>
      <c r="Q4" s="7"/>
      <c r="R4" s="7">
        <v>1</v>
      </c>
      <c r="S4" s="17">
        <v>1</v>
      </c>
      <c r="T4" s="15"/>
      <c r="U4" s="15">
        <v>2</v>
      </c>
      <c r="V4" s="12">
        <v>185</v>
      </c>
      <c r="W4" s="7"/>
      <c r="X4" s="7"/>
      <c r="Y4" s="17"/>
      <c r="Z4" s="15">
        <v>1</v>
      </c>
      <c r="AA4" s="15">
        <v>4</v>
      </c>
      <c r="AB4" s="12">
        <v>197</v>
      </c>
      <c r="AC4" s="7"/>
      <c r="AD4" s="7"/>
      <c r="AE4" s="17"/>
      <c r="AF4" s="15">
        <v>2</v>
      </c>
      <c r="AG4" s="15">
        <v>1</v>
      </c>
      <c r="AH4" s="12">
        <v>246</v>
      </c>
      <c r="AI4" s="7"/>
      <c r="AJ4" s="7">
        <v>1</v>
      </c>
      <c r="AK4" s="17">
        <v>1</v>
      </c>
      <c r="AL4" s="7">
        <v>2</v>
      </c>
      <c r="AM4" s="7">
        <v>3</v>
      </c>
      <c r="AN4" s="13" t="s">
        <v>4</v>
      </c>
      <c r="AO4" s="7">
        <v>2</v>
      </c>
      <c r="AP4" s="7">
        <v>2</v>
      </c>
      <c r="AQ4" s="17">
        <v>4</v>
      </c>
      <c r="AR4" s="7">
        <v>3</v>
      </c>
      <c r="AS4" s="7">
        <v>2</v>
      </c>
      <c r="AT4" s="12">
        <v>310</v>
      </c>
      <c r="AU4" s="7"/>
      <c r="AV4" s="7">
        <v>1</v>
      </c>
      <c r="AW4" s="17">
        <v>1</v>
      </c>
      <c r="AX4" s="7">
        <v>4</v>
      </c>
      <c r="AY4" s="7">
        <v>1</v>
      </c>
      <c r="AZ4" s="13" t="s">
        <v>4</v>
      </c>
      <c r="BA4" s="7">
        <v>5</v>
      </c>
      <c r="BB4" s="7">
        <v>1</v>
      </c>
      <c r="BC4" s="17">
        <v>6</v>
      </c>
      <c r="BD4" s="7">
        <v>2</v>
      </c>
      <c r="BE4" s="7">
        <v>3</v>
      </c>
      <c r="BF4" s="12">
        <v>333</v>
      </c>
      <c r="BG4" s="7"/>
      <c r="BH4" s="7"/>
      <c r="BI4" s="17"/>
      <c r="BJ4" s="7">
        <v>2</v>
      </c>
      <c r="BK4" s="7">
        <v>3</v>
      </c>
      <c r="BL4" s="12">
        <v>341</v>
      </c>
      <c r="BM4" s="7"/>
      <c r="BN4" s="7">
        <v>1</v>
      </c>
      <c r="BO4" s="17">
        <v>1</v>
      </c>
      <c r="BQ4" s="73">
        <v>3</v>
      </c>
      <c r="BR4" s="28" t="s">
        <v>30</v>
      </c>
      <c r="BS4" s="28" t="s">
        <v>27</v>
      </c>
      <c r="BT4" s="28" t="s">
        <v>25</v>
      </c>
      <c r="BU4" s="28" t="s">
        <v>19</v>
      </c>
      <c r="BV4" s="74">
        <v>304</v>
      </c>
      <c r="BX4" s="25" t="s">
        <v>23</v>
      </c>
      <c r="BY4" s="26">
        <v>0.1</v>
      </c>
      <c r="BZ4" s="78">
        <v>0.2</v>
      </c>
      <c r="CA4" s="26">
        <v>0.1</v>
      </c>
      <c r="CB4" s="26">
        <v>0.75</v>
      </c>
      <c r="CC4" s="27">
        <v>18</v>
      </c>
      <c r="CD4" s="25">
        <v>17</v>
      </c>
      <c r="CE4" s="25">
        <f>SUM(Sheet1!$CC4:$CD4)</f>
        <v>35</v>
      </c>
    </row>
    <row r="5" spans="1:83" x14ac:dyDescent="0.25">
      <c r="A5" s="6">
        <v>3</v>
      </c>
      <c r="B5" s="15"/>
      <c r="C5" s="15"/>
      <c r="D5" s="13" t="s">
        <v>4</v>
      </c>
      <c r="E5" s="7"/>
      <c r="F5" s="7"/>
      <c r="G5" s="17"/>
      <c r="H5" s="15"/>
      <c r="I5" s="15">
        <v>4</v>
      </c>
      <c r="J5" s="12">
        <v>163</v>
      </c>
      <c r="K5" s="7"/>
      <c r="L5" s="7"/>
      <c r="M5" s="17"/>
      <c r="N5" s="15">
        <v>3</v>
      </c>
      <c r="O5" s="15"/>
      <c r="P5" s="13" t="s">
        <v>4</v>
      </c>
      <c r="Q5" s="7"/>
      <c r="R5" s="7">
        <v>1</v>
      </c>
      <c r="S5" s="17">
        <v>1</v>
      </c>
      <c r="T5" s="15"/>
      <c r="U5" s="15">
        <v>1</v>
      </c>
      <c r="V5" s="14">
        <v>134</v>
      </c>
      <c r="W5" s="7"/>
      <c r="X5" s="7"/>
      <c r="Y5" s="17"/>
      <c r="Z5" s="15">
        <v>2</v>
      </c>
      <c r="AA5" s="15">
        <v>1</v>
      </c>
      <c r="AB5" s="12">
        <v>183</v>
      </c>
      <c r="AC5" s="7"/>
      <c r="AD5" s="7"/>
      <c r="AE5" s="17"/>
      <c r="AF5" s="15">
        <v>1</v>
      </c>
      <c r="AG5" s="15">
        <v>3</v>
      </c>
      <c r="AH5" s="13" t="s">
        <v>4</v>
      </c>
      <c r="AI5" s="7">
        <v>2</v>
      </c>
      <c r="AJ5" s="7"/>
      <c r="AK5" s="17">
        <v>2</v>
      </c>
      <c r="AL5" s="7">
        <v>2</v>
      </c>
      <c r="AM5" s="7"/>
      <c r="AN5" s="13" t="s">
        <v>4</v>
      </c>
      <c r="AO5" s="7"/>
      <c r="AP5" s="7">
        <v>1</v>
      </c>
      <c r="AQ5" s="17">
        <v>1</v>
      </c>
      <c r="AR5" s="7">
        <v>1</v>
      </c>
      <c r="AS5" s="7">
        <v>1</v>
      </c>
      <c r="AT5" s="12">
        <v>231</v>
      </c>
      <c r="AU5" s="7"/>
      <c r="AV5" s="7">
        <v>1</v>
      </c>
      <c r="AW5" s="17">
        <v>1</v>
      </c>
      <c r="AX5" s="7">
        <v>3</v>
      </c>
      <c r="AY5" s="7"/>
      <c r="AZ5" s="13" t="s">
        <v>4</v>
      </c>
      <c r="BA5" s="7">
        <v>5</v>
      </c>
      <c r="BB5" s="7">
        <v>2</v>
      </c>
      <c r="BC5" s="17">
        <v>7</v>
      </c>
      <c r="BD5" s="7">
        <v>1</v>
      </c>
      <c r="BE5" s="7">
        <v>4</v>
      </c>
      <c r="BF5" s="12">
        <v>266</v>
      </c>
      <c r="BG5" s="7"/>
      <c r="BH5" s="7">
        <v>1</v>
      </c>
      <c r="BI5" s="17">
        <v>1</v>
      </c>
      <c r="BJ5" s="7">
        <v>2</v>
      </c>
      <c r="BK5" s="7">
        <v>1</v>
      </c>
      <c r="BL5" s="12">
        <v>203</v>
      </c>
      <c r="BM5" s="7"/>
      <c r="BN5" s="7"/>
      <c r="BO5" s="17"/>
      <c r="BQ5" s="73">
        <v>4</v>
      </c>
      <c r="BR5" s="28" t="s">
        <v>31</v>
      </c>
      <c r="BS5" s="28" t="s">
        <v>30</v>
      </c>
      <c r="BT5" s="28" t="s">
        <v>24</v>
      </c>
      <c r="BU5" s="28" t="s">
        <v>20</v>
      </c>
      <c r="BV5" s="74">
        <v>300</v>
      </c>
      <c r="BX5" s="31" t="s">
        <v>28</v>
      </c>
      <c r="BY5" s="29">
        <v>0.05</v>
      </c>
      <c r="BZ5" s="29">
        <v>0.15</v>
      </c>
      <c r="CA5" s="29">
        <v>0.15</v>
      </c>
      <c r="CB5" s="29">
        <v>0.5</v>
      </c>
      <c r="CC5" s="30">
        <v>11</v>
      </c>
      <c r="CD5" s="28">
        <v>5</v>
      </c>
      <c r="CE5" s="28">
        <f>SUM(Sheet1!$CC5:$CD5)</f>
        <v>16</v>
      </c>
    </row>
    <row r="6" spans="1:83" x14ac:dyDescent="0.25">
      <c r="A6" s="6">
        <v>4</v>
      </c>
      <c r="B6" s="15">
        <v>1</v>
      </c>
      <c r="C6" s="15"/>
      <c r="D6" s="12">
        <v>214</v>
      </c>
      <c r="E6" s="7"/>
      <c r="F6" s="7"/>
      <c r="G6" s="17"/>
      <c r="H6" s="15">
        <v>1</v>
      </c>
      <c r="I6" s="15">
        <v>2</v>
      </c>
      <c r="J6" s="14">
        <v>150</v>
      </c>
      <c r="K6" s="7"/>
      <c r="L6" s="7"/>
      <c r="M6" s="17"/>
      <c r="N6" s="15">
        <v>3</v>
      </c>
      <c r="O6" s="15"/>
      <c r="P6" s="13" t="s">
        <v>4</v>
      </c>
      <c r="Q6" s="7"/>
      <c r="R6" s="7">
        <v>1</v>
      </c>
      <c r="S6" s="17">
        <v>1</v>
      </c>
      <c r="T6" s="15"/>
      <c r="U6" s="15">
        <v>3</v>
      </c>
      <c r="V6" s="13" t="s">
        <v>4</v>
      </c>
      <c r="W6" s="7"/>
      <c r="X6" s="7"/>
      <c r="Y6" s="17"/>
      <c r="Z6" s="15">
        <v>2</v>
      </c>
      <c r="AA6" s="15">
        <v>1</v>
      </c>
      <c r="AB6" s="12">
        <v>256</v>
      </c>
      <c r="AC6" s="7"/>
      <c r="AD6" s="7"/>
      <c r="AE6" s="17"/>
      <c r="AF6" s="15">
        <v>1</v>
      </c>
      <c r="AG6" s="15">
        <v>2</v>
      </c>
      <c r="AH6" s="13" t="s">
        <v>4</v>
      </c>
      <c r="AI6" s="7"/>
      <c r="AJ6" s="7">
        <v>1</v>
      </c>
      <c r="AK6" s="17">
        <v>1</v>
      </c>
      <c r="AL6" s="7">
        <v>3</v>
      </c>
      <c r="AM6" s="7">
        <v>1</v>
      </c>
      <c r="AN6" s="12">
        <v>252</v>
      </c>
      <c r="AO6" s="7"/>
      <c r="AP6" s="7"/>
      <c r="AQ6" s="17"/>
      <c r="AR6" s="7">
        <v>2</v>
      </c>
      <c r="AS6" s="7">
        <v>1</v>
      </c>
      <c r="AT6" s="13" t="s">
        <v>4</v>
      </c>
      <c r="AU6" s="7"/>
      <c r="AV6" s="7">
        <v>2</v>
      </c>
      <c r="AW6" s="17">
        <v>2</v>
      </c>
      <c r="AX6" s="7"/>
      <c r="AY6" s="7">
        <v>3</v>
      </c>
      <c r="AZ6" s="13" t="s">
        <v>4</v>
      </c>
      <c r="BA6" s="7">
        <v>2</v>
      </c>
      <c r="BB6" s="7"/>
      <c r="BC6" s="17">
        <v>2</v>
      </c>
      <c r="BD6" s="7">
        <v>1</v>
      </c>
      <c r="BE6" s="7">
        <v>2</v>
      </c>
      <c r="BF6" s="13" t="s">
        <v>4</v>
      </c>
      <c r="BG6" s="7">
        <v>5</v>
      </c>
      <c r="BH6" s="7">
        <v>1</v>
      </c>
      <c r="BI6" s="17">
        <v>6</v>
      </c>
      <c r="BJ6" s="7">
        <v>2</v>
      </c>
      <c r="BK6" s="7">
        <v>1</v>
      </c>
      <c r="BL6" s="12">
        <v>231</v>
      </c>
      <c r="BM6" s="7"/>
      <c r="BN6" s="7"/>
      <c r="BO6" s="17"/>
      <c r="BQ6" s="73">
        <v>5</v>
      </c>
      <c r="BR6" s="28" t="s">
        <v>22</v>
      </c>
      <c r="BS6" s="28" t="s">
        <v>30</v>
      </c>
      <c r="BT6" s="28" t="s">
        <v>24</v>
      </c>
      <c r="BU6" s="28" t="s">
        <v>20</v>
      </c>
      <c r="BV6" s="74">
        <v>347</v>
      </c>
      <c r="BX6" s="25" t="s">
        <v>31</v>
      </c>
      <c r="BY6" s="26">
        <v>0.05</v>
      </c>
      <c r="BZ6" s="26">
        <v>0.05</v>
      </c>
      <c r="CA6" s="26"/>
      <c r="CB6" s="26">
        <v>0.2</v>
      </c>
      <c r="CC6" s="27">
        <v>7</v>
      </c>
      <c r="CD6" s="25">
        <v>5</v>
      </c>
      <c r="CE6" s="25">
        <f>SUM(Sheet1!$CC6:$CD6)</f>
        <v>12</v>
      </c>
    </row>
    <row r="7" spans="1:83" x14ac:dyDescent="0.25">
      <c r="A7" s="6">
        <v>5</v>
      </c>
      <c r="B7" s="15">
        <v>2</v>
      </c>
      <c r="C7" s="15"/>
      <c r="D7" s="12">
        <v>273</v>
      </c>
      <c r="E7" s="7"/>
      <c r="F7" s="7"/>
      <c r="G7" s="17"/>
      <c r="H7" s="15"/>
      <c r="I7" s="15">
        <v>2</v>
      </c>
      <c r="J7" s="14">
        <v>128</v>
      </c>
      <c r="K7" s="7"/>
      <c r="L7" s="7"/>
      <c r="M7" s="17"/>
      <c r="N7" s="15">
        <v>4</v>
      </c>
      <c r="O7" s="15"/>
      <c r="P7" s="13" t="s">
        <v>4</v>
      </c>
      <c r="Q7" s="7">
        <v>5</v>
      </c>
      <c r="R7" s="7">
        <v>1</v>
      </c>
      <c r="S7" s="17">
        <v>6</v>
      </c>
      <c r="T7" s="15">
        <v>1</v>
      </c>
      <c r="U7" s="15">
        <v>2</v>
      </c>
      <c r="V7" s="12">
        <v>197</v>
      </c>
      <c r="W7" s="7"/>
      <c r="X7" s="7"/>
      <c r="Y7" s="17"/>
      <c r="Z7" s="15"/>
      <c r="AA7" s="15">
        <v>3</v>
      </c>
      <c r="AB7" s="12">
        <v>165</v>
      </c>
      <c r="AC7" s="7"/>
      <c r="AD7" s="7"/>
      <c r="AE7" s="17"/>
      <c r="AF7" s="15"/>
      <c r="AG7" s="15">
        <v>1</v>
      </c>
      <c r="AH7" s="12">
        <v>281</v>
      </c>
      <c r="AI7" s="7"/>
      <c r="AJ7" s="7"/>
      <c r="AK7" s="17"/>
      <c r="AL7" s="7">
        <v>2</v>
      </c>
      <c r="AM7" s="7">
        <v>1</v>
      </c>
      <c r="AN7" s="13" t="s">
        <v>4</v>
      </c>
      <c r="AO7" s="7"/>
      <c r="AP7" s="7"/>
      <c r="AQ7" s="17"/>
      <c r="AR7" s="7">
        <v>2</v>
      </c>
      <c r="AS7" s="7"/>
      <c r="AT7" s="13" t="s">
        <v>4</v>
      </c>
      <c r="AU7" s="7"/>
      <c r="AV7" s="7"/>
      <c r="AW7" s="17"/>
      <c r="AX7" s="7">
        <v>3</v>
      </c>
      <c r="AY7" s="7">
        <v>3</v>
      </c>
      <c r="AZ7" s="13" t="s">
        <v>4</v>
      </c>
      <c r="BA7" s="7">
        <v>2</v>
      </c>
      <c r="BB7" s="7">
        <v>2</v>
      </c>
      <c r="BC7" s="17">
        <v>4</v>
      </c>
      <c r="BD7" s="7">
        <v>2</v>
      </c>
      <c r="BE7" s="7">
        <v>4</v>
      </c>
      <c r="BF7" s="12">
        <v>289</v>
      </c>
      <c r="BG7" s="7"/>
      <c r="BH7" s="7">
        <v>1</v>
      </c>
      <c r="BI7" s="17">
        <v>1</v>
      </c>
      <c r="BJ7" s="7">
        <v>2</v>
      </c>
      <c r="BK7" s="7">
        <v>2</v>
      </c>
      <c r="BL7" s="13" t="s">
        <v>4</v>
      </c>
      <c r="BM7" s="7"/>
      <c r="BN7" s="7">
        <v>2</v>
      </c>
      <c r="BO7" s="17">
        <v>2</v>
      </c>
      <c r="BQ7" s="73">
        <v>6</v>
      </c>
      <c r="BR7" s="28" t="s">
        <v>23</v>
      </c>
      <c r="BS7" s="28" t="s">
        <v>22</v>
      </c>
      <c r="BT7" s="28" t="s">
        <v>28</v>
      </c>
      <c r="BU7" s="28" t="s">
        <v>20</v>
      </c>
      <c r="BV7" s="74">
        <v>353</v>
      </c>
      <c r="BX7" s="31" t="s">
        <v>29</v>
      </c>
      <c r="BY7" s="29"/>
      <c r="BZ7" s="29"/>
      <c r="CA7" s="29"/>
      <c r="CB7" s="29">
        <v>0.55000000000000004</v>
      </c>
      <c r="CC7" s="30"/>
      <c r="CD7" s="28">
        <v>11</v>
      </c>
      <c r="CE7" s="28">
        <f>SUM(Sheet1!$CC7:$CD7)</f>
        <v>11</v>
      </c>
    </row>
    <row r="8" spans="1:83" x14ac:dyDescent="0.25">
      <c r="A8" s="6">
        <v>6</v>
      </c>
      <c r="B8" s="15">
        <v>3</v>
      </c>
      <c r="C8" s="15"/>
      <c r="D8" s="13" t="s">
        <v>4</v>
      </c>
      <c r="E8" s="7">
        <v>5</v>
      </c>
      <c r="F8" s="7">
        <v>2</v>
      </c>
      <c r="G8" s="17">
        <v>7</v>
      </c>
      <c r="H8" s="15">
        <v>1</v>
      </c>
      <c r="I8" s="15">
        <v>2</v>
      </c>
      <c r="J8" s="12">
        <v>210</v>
      </c>
      <c r="K8" s="7"/>
      <c r="L8" s="7"/>
      <c r="M8" s="17"/>
      <c r="N8" s="15">
        <v>4</v>
      </c>
      <c r="O8" s="15"/>
      <c r="P8" s="13" t="s">
        <v>4</v>
      </c>
      <c r="Q8" s="7">
        <v>2</v>
      </c>
      <c r="R8" s="7">
        <v>2</v>
      </c>
      <c r="S8" s="17">
        <v>4</v>
      </c>
      <c r="T8" s="15"/>
      <c r="U8" s="15">
        <v>2</v>
      </c>
      <c r="V8" s="12">
        <v>271</v>
      </c>
      <c r="W8" s="7"/>
      <c r="X8" s="7"/>
      <c r="Y8" s="17"/>
      <c r="Z8" s="15"/>
      <c r="AA8" s="15">
        <v>2</v>
      </c>
      <c r="AB8" s="12">
        <v>189</v>
      </c>
      <c r="AC8" s="7"/>
      <c r="AD8" s="7"/>
      <c r="AE8" s="17"/>
      <c r="AF8" s="15">
        <v>2</v>
      </c>
      <c r="AG8" s="15">
        <v>1</v>
      </c>
      <c r="AH8" s="13" t="s">
        <v>4</v>
      </c>
      <c r="AI8" s="7"/>
      <c r="AJ8" s="7"/>
      <c r="AK8" s="17"/>
      <c r="AL8" s="7"/>
      <c r="AM8" s="7">
        <v>1</v>
      </c>
      <c r="AN8" s="14">
        <v>181</v>
      </c>
      <c r="AO8" s="7"/>
      <c r="AP8" s="7"/>
      <c r="AQ8" s="17"/>
      <c r="AR8" s="7">
        <v>2</v>
      </c>
      <c r="AS8" s="7">
        <v>2</v>
      </c>
      <c r="AT8" s="12">
        <v>287</v>
      </c>
      <c r="AU8" s="7"/>
      <c r="AV8" s="7">
        <v>1</v>
      </c>
      <c r="AW8" s="17">
        <v>1</v>
      </c>
      <c r="AX8" s="7">
        <v>2</v>
      </c>
      <c r="AY8" s="7">
        <v>3</v>
      </c>
      <c r="AZ8" s="13" t="s">
        <v>4</v>
      </c>
      <c r="BA8" s="7"/>
      <c r="BB8" s="7">
        <v>1</v>
      </c>
      <c r="BC8" s="17">
        <v>1</v>
      </c>
      <c r="BD8" s="7">
        <v>1</v>
      </c>
      <c r="BE8" s="7">
        <v>1</v>
      </c>
      <c r="BF8" s="12">
        <v>290</v>
      </c>
      <c r="BG8" s="7"/>
      <c r="BH8" s="7"/>
      <c r="BI8" s="17"/>
      <c r="BJ8" s="7">
        <v>1</v>
      </c>
      <c r="BK8" s="7">
        <v>2</v>
      </c>
      <c r="BL8" s="13" t="s">
        <v>4</v>
      </c>
      <c r="BM8" s="7"/>
      <c r="BN8" s="7"/>
      <c r="BO8" s="17"/>
      <c r="BQ8" s="73">
        <v>7</v>
      </c>
      <c r="BR8" s="28" t="s">
        <v>30</v>
      </c>
      <c r="BS8" s="28" t="s">
        <v>31</v>
      </c>
      <c r="BT8" s="28" t="s">
        <v>23</v>
      </c>
      <c r="BU8" s="28" t="s">
        <v>33</v>
      </c>
      <c r="BV8" s="74">
        <v>287</v>
      </c>
      <c r="BX8" s="25" t="s">
        <v>32</v>
      </c>
      <c r="BY8" s="26"/>
      <c r="BZ8" s="26">
        <v>0.05</v>
      </c>
      <c r="CA8" s="26"/>
      <c r="CB8" s="26">
        <v>0.25</v>
      </c>
      <c r="CC8" s="27">
        <v>2</v>
      </c>
      <c r="CD8" s="25">
        <v>8</v>
      </c>
      <c r="CE8" s="25">
        <f>SUM(Sheet1!$CC8:$CD8)</f>
        <v>10</v>
      </c>
    </row>
    <row r="9" spans="1:83" x14ac:dyDescent="0.25">
      <c r="A9" s="6">
        <v>7</v>
      </c>
      <c r="B9" s="15">
        <v>1</v>
      </c>
      <c r="C9" s="15">
        <v>1</v>
      </c>
      <c r="D9" s="14">
        <v>183</v>
      </c>
      <c r="E9" s="7"/>
      <c r="F9" s="7"/>
      <c r="G9" s="17"/>
      <c r="H9" s="15">
        <v>1</v>
      </c>
      <c r="I9" s="15">
        <v>1</v>
      </c>
      <c r="J9" s="12">
        <v>235</v>
      </c>
      <c r="K9" s="7"/>
      <c r="L9" s="7"/>
      <c r="M9" s="17"/>
      <c r="N9" s="15">
        <v>2</v>
      </c>
      <c r="O9" s="15">
        <v>2</v>
      </c>
      <c r="P9" s="13" t="s">
        <v>4</v>
      </c>
      <c r="Q9" s="7"/>
      <c r="R9" s="7">
        <v>1</v>
      </c>
      <c r="S9" s="17">
        <v>1</v>
      </c>
      <c r="T9" s="15"/>
      <c r="U9" s="15">
        <v>3</v>
      </c>
      <c r="V9" s="13" t="s">
        <v>4</v>
      </c>
      <c r="W9" s="7"/>
      <c r="X9" s="7"/>
      <c r="Y9" s="17"/>
      <c r="Z9" s="15">
        <v>3</v>
      </c>
      <c r="AA9" s="15">
        <v>3</v>
      </c>
      <c r="AB9" s="12">
        <v>239</v>
      </c>
      <c r="AC9" s="7"/>
      <c r="AD9" s="7"/>
      <c r="AE9" s="17"/>
      <c r="AF9" s="15">
        <v>2</v>
      </c>
      <c r="AG9" s="15">
        <v>1</v>
      </c>
      <c r="AH9" s="13" t="s">
        <v>4</v>
      </c>
      <c r="AI9" s="7"/>
      <c r="AJ9" s="7">
        <v>1</v>
      </c>
      <c r="AK9" s="17">
        <v>1</v>
      </c>
      <c r="AL9" s="7"/>
      <c r="AM9" s="7">
        <v>1</v>
      </c>
      <c r="AN9" s="12">
        <v>220</v>
      </c>
      <c r="AO9" s="7"/>
      <c r="AP9" s="7"/>
      <c r="AQ9" s="17"/>
      <c r="AR9" s="7">
        <v>3</v>
      </c>
      <c r="AS9" s="7"/>
      <c r="AT9" s="13" t="s">
        <v>4</v>
      </c>
      <c r="AU9" s="7"/>
      <c r="AV9" s="7">
        <v>1</v>
      </c>
      <c r="AW9" s="17">
        <v>1</v>
      </c>
      <c r="AX9" s="7">
        <v>2</v>
      </c>
      <c r="AY9" s="7">
        <v>2</v>
      </c>
      <c r="AZ9" s="13" t="s">
        <v>4</v>
      </c>
      <c r="BA9" s="7">
        <v>5</v>
      </c>
      <c r="BB9" s="7">
        <v>1</v>
      </c>
      <c r="BC9" s="17">
        <v>6</v>
      </c>
      <c r="BD9" s="7">
        <v>2</v>
      </c>
      <c r="BE9" s="7">
        <v>1</v>
      </c>
      <c r="BF9" s="13" t="s">
        <v>4</v>
      </c>
      <c r="BG9" s="7">
        <v>2</v>
      </c>
      <c r="BH9" s="7">
        <v>1</v>
      </c>
      <c r="BI9" s="17">
        <v>3</v>
      </c>
      <c r="BJ9" s="7">
        <v>1</v>
      </c>
      <c r="BK9" s="7">
        <v>2</v>
      </c>
      <c r="BL9" s="12">
        <v>282</v>
      </c>
      <c r="BM9" s="7"/>
      <c r="BN9" s="7"/>
      <c r="BO9" s="17"/>
      <c r="BQ9" s="73">
        <v>8</v>
      </c>
      <c r="BR9" s="28" t="s">
        <v>30</v>
      </c>
      <c r="BS9" s="28" t="s">
        <v>27</v>
      </c>
      <c r="BT9" s="28" t="s">
        <v>24</v>
      </c>
      <c r="BU9" s="28" t="s">
        <v>20</v>
      </c>
      <c r="BV9" s="74">
        <v>329</v>
      </c>
      <c r="BX9" s="31" t="s">
        <v>27</v>
      </c>
      <c r="BY9" s="29"/>
      <c r="BZ9" s="29">
        <v>0.1</v>
      </c>
      <c r="CA9" s="29"/>
      <c r="CB9" s="29">
        <v>0.6</v>
      </c>
      <c r="CC9" s="30">
        <v>4</v>
      </c>
      <c r="CD9" s="28">
        <v>6</v>
      </c>
      <c r="CE9" s="28">
        <f>SUM(Sheet1!$CC9:$CD9)</f>
        <v>10</v>
      </c>
    </row>
    <row r="10" spans="1:83" x14ac:dyDescent="0.25">
      <c r="A10" s="6">
        <v>8</v>
      </c>
      <c r="B10" s="15">
        <v>3</v>
      </c>
      <c r="C10" s="15">
        <v>2</v>
      </c>
      <c r="D10" s="12">
        <v>261</v>
      </c>
      <c r="E10" s="7"/>
      <c r="F10" s="7">
        <v>1</v>
      </c>
      <c r="G10" s="17">
        <v>1</v>
      </c>
      <c r="H10" s="15"/>
      <c r="I10" s="15">
        <v>4</v>
      </c>
      <c r="J10" s="14">
        <v>157</v>
      </c>
      <c r="K10" s="7"/>
      <c r="L10" s="7"/>
      <c r="M10" s="17"/>
      <c r="N10" s="15">
        <v>3</v>
      </c>
      <c r="O10" s="15">
        <v>4</v>
      </c>
      <c r="P10" s="12">
        <v>326</v>
      </c>
      <c r="Q10" s="7"/>
      <c r="R10" s="7"/>
      <c r="S10" s="17"/>
      <c r="T10" s="15">
        <v>2</v>
      </c>
      <c r="U10" s="15">
        <v>3</v>
      </c>
      <c r="V10" s="12">
        <v>195</v>
      </c>
      <c r="W10" s="7"/>
      <c r="X10" s="7"/>
      <c r="Y10" s="17"/>
      <c r="Z10" s="15">
        <v>4</v>
      </c>
      <c r="AA10" s="15">
        <v>3</v>
      </c>
      <c r="AB10" s="13" t="s">
        <v>4</v>
      </c>
      <c r="AC10" s="7"/>
      <c r="AD10" s="7">
        <v>1</v>
      </c>
      <c r="AE10" s="17">
        <v>1</v>
      </c>
      <c r="AF10" s="15">
        <v>4</v>
      </c>
      <c r="AG10" s="15"/>
      <c r="AH10" s="13" t="s">
        <v>4</v>
      </c>
      <c r="AI10" s="7">
        <v>2</v>
      </c>
      <c r="AJ10" s="7">
        <v>2</v>
      </c>
      <c r="AK10" s="17">
        <v>4</v>
      </c>
      <c r="AL10" s="7">
        <v>2</v>
      </c>
      <c r="AM10" s="7">
        <v>4</v>
      </c>
      <c r="AN10" s="12">
        <v>283</v>
      </c>
      <c r="AO10" s="7"/>
      <c r="AP10" s="7"/>
      <c r="AQ10" s="17"/>
      <c r="AR10" s="7">
        <v>4</v>
      </c>
      <c r="AS10" s="7"/>
      <c r="AT10" s="13" t="s">
        <v>4</v>
      </c>
      <c r="AU10" s="7"/>
      <c r="AV10" s="7"/>
      <c r="AW10" s="17"/>
      <c r="AX10" s="7">
        <v>5</v>
      </c>
      <c r="AY10" s="7">
        <v>1</v>
      </c>
      <c r="AZ10" s="13" t="s">
        <v>4</v>
      </c>
      <c r="BA10" s="7">
        <v>5</v>
      </c>
      <c r="BB10" s="7">
        <v>3</v>
      </c>
      <c r="BC10" s="17">
        <v>8</v>
      </c>
      <c r="BD10" s="7">
        <v>1</v>
      </c>
      <c r="BE10" s="7">
        <v>5</v>
      </c>
      <c r="BF10" s="12">
        <v>238</v>
      </c>
      <c r="BG10" s="7"/>
      <c r="BH10" s="7"/>
      <c r="BI10" s="17"/>
      <c r="BJ10" s="7"/>
      <c r="BK10" s="7">
        <v>2</v>
      </c>
      <c r="BL10" s="12">
        <v>182</v>
      </c>
      <c r="BM10" s="7"/>
      <c r="BN10" s="7"/>
      <c r="BO10" s="17"/>
      <c r="BQ10" s="73">
        <v>9</v>
      </c>
      <c r="BR10" s="28" t="s">
        <v>23</v>
      </c>
      <c r="BS10" s="28" t="s">
        <v>22</v>
      </c>
      <c r="BT10" s="28" t="s">
        <v>24</v>
      </c>
      <c r="BU10" s="28" t="s">
        <v>33</v>
      </c>
      <c r="BV10" s="74">
        <v>324</v>
      </c>
      <c r="BX10" s="32" t="s">
        <v>26</v>
      </c>
      <c r="BY10" s="26"/>
      <c r="BZ10" s="26"/>
      <c r="CA10" s="26">
        <v>0.1</v>
      </c>
      <c r="CB10" s="26">
        <v>0.2</v>
      </c>
      <c r="CC10" s="27"/>
      <c r="CD10" s="25">
        <v>6</v>
      </c>
      <c r="CE10" s="25">
        <f>SUM(Sheet1!$CC10:$CD10)</f>
        <v>6</v>
      </c>
    </row>
    <row r="11" spans="1:83" x14ac:dyDescent="0.25">
      <c r="A11" s="6">
        <v>9</v>
      </c>
      <c r="B11" s="15">
        <v>1</v>
      </c>
      <c r="C11" s="15">
        <v>1</v>
      </c>
      <c r="D11" s="13" t="s">
        <v>4</v>
      </c>
      <c r="E11" s="7">
        <v>5</v>
      </c>
      <c r="F11" s="7">
        <v>2</v>
      </c>
      <c r="G11" s="17">
        <v>7</v>
      </c>
      <c r="H11" s="15">
        <v>1</v>
      </c>
      <c r="I11" s="15">
        <v>3</v>
      </c>
      <c r="J11" s="14">
        <v>167</v>
      </c>
      <c r="K11" s="7"/>
      <c r="L11" s="7"/>
      <c r="M11" s="17"/>
      <c r="N11" s="15">
        <v>3</v>
      </c>
      <c r="O11" s="15"/>
      <c r="P11" s="13" t="s">
        <v>4</v>
      </c>
      <c r="Q11" s="7">
        <v>2</v>
      </c>
      <c r="R11" s="7">
        <v>1</v>
      </c>
      <c r="S11" s="17">
        <v>3</v>
      </c>
      <c r="T11" s="15">
        <v>1</v>
      </c>
      <c r="U11" s="15">
        <v>1</v>
      </c>
      <c r="V11" s="12">
        <v>276</v>
      </c>
      <c r="W11" s="7"/>
      <c r="X11" s="7">
        <v>1</v>
      </c>
      <c r="Y11" s="17">
        <v>1</v>
      </c>
      <c r="Z11" s="15">
        <v>1</v>
      </c>
      <c r="AA11" s="15">
        <v>1</v>
      </c>
      <c r="AB11" s="12">
        <v>171</v>
      </c>
      <c r="AC11" s="7"/>
      <c r="AD11" s="7"/>
      <c r="AE11" s="17"/>
      <c r="AF11" s="15">
        <v>1</v>
      </c>
      <c r="AG11" s="15">
        <v>1</v>
      </c>
      <c r="AH11" s="12">
        <v>247</v>
      </c>
      <c r="AI11" s="7"/>
      <c r="AJ11" s="7"/>
      <c r="AK11" s="17"/>
      <c r="AL11" s="7">
        <v>1</v>
      </c>
      <c r="AM11" s="7"/>
      <c r="AN11" s="13" t="s">
        <v>4</v>
      </c>
      <c r="AO11" s="7"/>
      <c r="AP11" s="7"/>
      <c r="AQ11" s="17"/>
      <c r="AR11" s="7">
        <v>3</v>
      </c>
      <c r="AS11" s="7"/>
      <c r="AT11" s="13" t="s">
        <v>4</v>
      </c>
      <c r="AU11" s="7"/>
      <c r="AV11" s="7">
        <v>1</v>
      </c>
      <c r="AW11" s="17">
        <v>1</v>
      </c>
      <c r="AX11" s="7">
        <v>1</v>
      </c>
      <c r="AY11" s="7">
        <v>1</v>
      </c>
      <c r="AZ11" s="12">
        <v>189</v>
      </c>
      <c r="BB11" s="7"/>
      <c r="BC11" s="17"/>
      <c r="BD11" s="7"/>
      <c r="BE11" s="7">
        <v>5</v>
      </c>
      <c r="BF11" s="12">
        <v>308</v>
      </c>
      <c r="BG11" s="7"/>
      <c r="BH11" s="7"/>
      <c r="BI11" s="17"/>
      <c r="BJ11" s="7">
        <v>1</v>
      </c>
      <c r="BK11" s="7">
        <v>1</v>
      </c>
      <c r="BL11" s="13" t="s">
        <v>4</v>
      </c>
      <c r="BM11" s="7"/>
      <c r="BN11" s="7">
        <v>1</v>
      </c>
      <c r="BO11" s="17">
        <v>1</v>
      </c>
      <c r="BQ11" s="73">
        <v>10</v>
      </c>
      <c r="BR11" s="28" t="s">
        <v>30</v>
      </c>
      <c r="BS11" s="28" t="s">
        <v>23</v>
      </c>
      <c r="BT11" s="28" t="s">
        <v>26</v>
      </c>
      <c r="BU11" s="28" t="s">
        <v>33</v>
      </c>
      <c r="BV11" s="74">
        <v>323</v>
      </c>
      <c r="BX11" s="31" t="s">
        <v>25</v>
      </c>
      <c r="BY11" s="29"/>
      <c r="BZ11" s="29">
        <v>0.05</v>
      </c>
      <c r="CA11" s="29">
        <v>0.1</v>
      </c>
      <c r="CB11" s="29">
        <v>0.15</v>
      </c>
      <c r="CC11" s="30">
        <v>2</v>
      </c>
      <c r="CD11" s="28">
        <v>1</v>
      </c>
      <c r="CE11" s="28">
        <f>SUM(Sheet1!$CC11:$CD11)</f>
        <v>3</v>
      </c>
    </row>
    <row r="12" spans="1:83" x14ac:dyDescent="0.25">
      <c r="A12" s="6">
        <v>10</v>
      </c>
      <c r="B12" s="15">
        <v>4</v>
      </c>
      <c r="C12" s="15"/>
      <c r="D12" s="13" t="s">
        <v>4</v>
      </c>
      <c r="E12" s="7">
        <v>2</v>
      </c>
      <c r="F12" s="7">
        <v>2</v>
      </c>
      <c r="G12" s="17">
        <v>4</v>
      </c>
      <c r="H12" s="15"/>
      <c r="I12" s="15">
        <v>2</v>
      </c>
      <c r="J12" s="12">
        <v>182</v>
      </c>
      <c r="K12" s="7"/>
      <c r="L12" s="7"/>
      <c r="M12" s="17"/>
      <c r="N12" s="15">
        <v>4</v>
      </c>
      <c r="O12" s="15"/>
      <c r="P12" s="13" t="s">
        <v>4</v>
      </c>
      <c r="Q12" s="7"/>
      <c r="R12" s="7">
        <v>2</v>
      </c>
      <c r="S12" s="17">
        <v>2</v>
      </c>
      <c r="T12" s="15"/>
      <c r="U12" s="15">
        <v>7</v>
      </c>
      <c r="V12" s="12">
        <v>264</v>
      </c>
      <c r="W12" s="7"/>
      <c r="X12" s="7"/>
      <c r="Y12" s="17"/>
      <c r="Z12" s="15">
        <v>1</v>
      </c>
      <c r="AA12" s="15">
        <v>1</v>
      </c>
      <c r="AB12" s="14">
        <v>170</v>
      </c>
      <c r="AC12" s="7"/>
      <c r="AD12" s="7"/>
      <c r="AE12" s="17"/>
      <c r="AF12" s="15">
        <v>3</v>
      </c>
      <c r="AG12" s="15">
        <v>2</v>
      </c>
      <c r="AH12" s="13" t="s">
        <v>4</v>
      </c>
      <c r="AI12" s="7"/>
      <c r="AJ12" s="7"/>
      <c r="AK12" s="17"/>
      <c r="AL12" s="7">
        <v>2</v>
      </c>
      <c r="AM12" s="7">
        <v>3</v>
      </c>
      <c r="AN12" s="12">
        <v>307</v>
      </c>
      <c r="AO12" s="7"/>
      <c r="AP12" s="7"/>
      <c r="AQ12" s="17"/>
      <c r="AR12" s="7">
        <v>2</v>
      </c>
      <c r="AS12" s="7"/>
      <c r="AT12" s="13" t="s">
        <v>4</v>
      </c>
      <c r="AU12" s="7"/>
      <c r="AV12" s="7"/>
      <c r="AW12" s="17"/>
      <c r="AX12" s="7">
        <v>3</v>
      </c>
      <c r="AY12" s="7"/>
      <c r="AZ12" s="13" t="s">
        <v>4</v>
      </c>
      <c r="BA12" s="7">
        <v>5</v>
      </c>
      <c r="BB12" s="7">
        <v>2</v>
      </c>
      <c r="BC12" s="17">
        <v>7</v>
      </c>
      <c r="BD12" s="7">
        <v>2</v>
      </c>
      <c r="BE12" s="7">
        <v>6</v>
      </c>
      <c r="BF12" s="12">
        <v>295</v>
      </c>
      <c r="BG12" s="7"/>
      <c r="BH12" s="7"/>
      <c r="BI12" s="17"/>
      <c r="BJ12" s="7">
        <v>2</v>
      </c>
      <c r="BK12" s="7">
        <v>2</v>
      </c>
      <c r="BL12" s="12">
        <v>220</v>
      </c>
      <c r="BM12" s="7"/>
      <c r="BN12" s="7"/>
      <c r="BO12" s="17"/>
      <c r="BQ12" s="73">
        <v>11</v>
      </c>
      <c r="BR12" s="28" t="s">
        <v>22</v>
      </c>
      <c r="BS12" s="28" t="s">
        <v>28</v>
      </c>
      <c r="BT12" s="28" t="s">
        <v>26</v>
      </c>
      <c r="BU12" s="28" t="s">
        <v>20</v>
      </c>
      <c r="BV12" s="74">
        <v>330</v>
      </c>
      <c r="BX12" s="25" t="s">
        <v>24</v>
      </c>
      <c r="BY12" s="26"/>
      <c r="BZ12" s="26"/>
      <c r="CA12" s="78">
        <v>0.55000000000000004</v>
      </c>
      <c r="CB12" s="26"/>
      <c r="CC12" s="27"/>
      <c r="CD12" s="25"/>
      <c r="CE12" s="25">
        <f>SUM(Sheet1!$CC12:$CD12)</f>
        <v>0</v>
      </c>
    </row>
    <row r="13" spans="1:83" x14ac:dyDescent="0.25">
      <c r="A13" s="6">
        <v>11</v>
      </c>
      <c r="B13" s="15">
        <v>2</v>
      </c>
      <c r="C13" s="15"/>
      <c r="D13" s="13" t="s">
        <v>4</v>
      </c>
      <c r="E13" s="7"/>
      <c r="F13" s="7"/>
      <c r="G13" s="17"/>
      <c r="H13" s="15">
        <v>3</v>
      </c>
      <c r="I13" s="15"/>
      <c r="J13" s="12">
        <v>252</v>
      </c>
      <c r="K13" s="7"/>
      <c r="L13" s="7"/>
      <c r="M13" s="17"/>
      <c r="N13" s="15">
        <v>4</v>
      </c>
      <c r="O13" s="15"/>
      <c r="P13" s="13" t="s">
        <v>4</v>
      </c>
      <c r="Q13" s="7">
        <v>5</v>
      </c>
      <c r="R13" s="7">
        <v>1</v>
      </c>
      <c r="S13" s="17">
        <v>6</v>
      </c>
      <c r="T13" s="15"/>
      <c r="U13" s="15">
        <v>2</v>
      </c>
      <c r="V13" s="12">
        <v>189</v>
      </c>
      <c r="W13" s="7"/>
      <c r="X13" s="7"/>
      <c r="Y13" s="17"/>
      <c r="Z13" s="15">
        <v>1</v>
      </c>
      <c r="AA13" s="15">
        <v>4</v>
      </c>
      <c r="AB13" s="14">
        <v>187</v>
      </c>
      <c r="AC13" s="7"/>
      <c r="AD13" s="7"/>
      <c r="AE13" s="17"/>
      <c r="AF13" s="15">
        <v>2</v>
      </c>
      <c r="AG13" s="15">
        <v>2</v>
      </c>
      <c r="AH13" s="12">
        <v>324</v>
      </c>
      <c r="AI13" s="7"/>
      <c r="AJ13" s="7"/>
      <c r="AK13" s="17"/>
      <c r="AL13" s="7">
        <v>3</v>
      </c>
      <c r="AM13" s="7">
        <v>2</v>
      </c>
      <c r="AN13" s="13" t="s">
        <v>4</v>
      </c>
      <c r="AO13" s="7">
        <v>2</v>
      </c>
      <c r="AP13" s="7">
        <v>2</v>
      </c>
      <c r="AQ13" s="17">
        <v>4</v>
      </c>
      <c r="AR13" s="7">
        <v>1</v>
      </c>
      <c r="AS13" s="7">
        <v>4</v>
      </c>
      <c r="AT13" s="12">
        <v>276</v>
      </c>
      <c r="AU13" s="7"/>
      <c r="AV13" s="7"/>
      <c r="AW13" s="17"/>
      <c r="AX13" s="7">
        <v>4</v>
      </c>
      <c r="AY13" s="7">
        <v>3</v>
      </c>
      <c r="AZ13" s="13" t="s">
        <v>4</v>
      </c>
      <c r="BA13" s="20"/>
      <c r="BB13" s="7">
        <v>3</v>
      </c>
      <c r="BC13" s="17">
        <v>3</v>
      </c>
      <c r="BD13" s="7">
        <v>1</v>
      </c>
      <c r="BE13" s="7">
        <v>3</v>
      </c>
      <c r="BF13" s="13" t="s">
        <v>4</v>
      </c>
      <c r="BG13" s="7"/>
      <c r="BH13" s="7"/>
      <c r="BI13" s="17"/>
      <c r="BJ13" s="7">
        <v>1</v>
      </c>
      <c r="BK13" s="7">
        <v>2</v>
      </c>
      <c r="BL13" s="12">
        <v>237</v>
      </c>
      <c r="BM13" s="7"/>
      <c r="BN13" s="7"/>
      <c r="BO13" s="17"/>
      <c r="BQ13" s="73">
        <v>12</v>
      </c>
      <c r="BR13" s="28" t="s">
        <v>30</v>
      </c>
      <c r="BS13" s="28" t="s">
        <v>25</v>
      </c>
      <c r="BT13" s="28" t="s">
        <v>28</v>
      </c>
      <c r="BU13" s="28" t="s">
        <v>19</v>
      </c>
      <c r="BV13" s="74">
        <v>334</v>
      </c>
    </row>
    <row r="14" spans="1:83" x14ac:dyDescent="0.25">
      <c r="A14" s="6">
        <v>12</v>
      </c>
      <c r="B14" s="15">
        <v>2</v>
      </c>
      <c r="C14" s="15">
        <v>1</v>
      </c>
      <c r="D14" s="13" t="s">
        <v>4</v>
      </c>
      <c r="E14" s="7"/>
      <c r="F14" s="7"/>
      <c r="G14" s="17"/>
      <c r="H14" s="15"/>
      <c r="I14" s="15">
        <v>2</v>
      </c>
      <c r="J14" s="12">
        <v>215</v>
      </c>
      <c r="K14" s="7"/>
      <c r="L14" s="7"/>
      <c r="M14" s="17"/>
      <c r="N14" s="15">
        <v>3</v>
      </c>
      <c r="O14" s="15">
        <v>1</v>
      </c>
      <c r="P14" s="12">
        <v>328</v>
      </c>
      <c r="Q14" s="7"/>
      <c r="R14" s="7">
        <v>2</v>
      </c>
      <c r="S14" s="17">
        <v>2</v>
      </c>
      <c r="T14" s="15">
        <v>1</v>
      </c>
      <c r="U14" s="15">
        <v>1</v>
      </c>
      <c r="V14" s="13" t="s">
        <v>4</v>
      </c>
      <c r="W14" s="7">
        <v>2</v>
      </c>
      <c r="X14" s="7"/>
      <c r="Y14" s="17">
        <v>2</v>
      </c>
      <c r="Z14" s="15">
        <v>3</v>
      </c>
      <c r="AA14" s="15">
        <v>2</v>
      </c>
      <c r="AB14" s="12">
        <v>265</v>
      </c>
      <c r="AC14" s="7"/>
      <c r="AD14" s="7"/>
      <c r="AE14" s="17"/>
      <c r="AF14" s="15">
        <v>2</v>
      </c>
      <c r="AG14" s="15">
        <v>1</v>
      </c>
      <c r="AH14" s="13" t="s">
        <v>4</v>
      </c>
      <c r="AI14" s="7"/>
      <c r="AJ14" s="7"/>
      <c r="AK14" s="17"/>
      <c r="AL14" s="7"/>
      <c r="AM14" s="7">
        <v>1</v>
      </c>
      <c r="AN14" s="14">
        <v>206</v>
      </c>
      <c r="AO14" s="7"/>
      <c r="AP14" s="7"/>
      <c r="AQ14" s="17"/>
      <c r="AR14" s="7">
        <v>2</v>
      </c>
      <c r="AS14" s="7">
        <v>1</v>
      </c>
      <c r="AT14" s="13" t="s">
        <v>4</v>
      </c>
      <c r="AU14" s="7"/>
      <c r="AV14" s="7">
        <v>1</v>
      </c>
      <c r="AW14" s="17">
        <v>1</v>
      </c>
      <c r="AX14" s="7">
        <v>3</v>
      </c>
      <c r="AY14" s="7">
        <v>2</v>
      </c>
      <c r="AZ14" s="13" t="s">
        <v>4</v>
      </c>
      <c r="BA14" s="7">
        <v>5</v>
      </c>
      <c r="BB14" s="7">
        <v>3</v>
      </c>
      <c r="BC14" s="17">
        <v>8</v>
      </c>
      <c r="BD14" s="7">
        <v>2</v>
      </c>
      <c r="BE14" s="7">
        <v>3</v>
      </c>
      <c r="BF14" s="12">
        <v>281</v>
      </c>
      <c r="BG14" s="7"/>
      <c r="BH14" s="7"/>
      <c r="BI14" s="17"/>
      <c r="BJ14" s="7">
        <v>1</v>
      </c>
      <c r="BK14" s="7">
        <v>5</v>
      </c>
      <c r="BL14" s="12">
        <v>324</v>
      </c>
      <c r="BM14" s="7"/>
      <c r="BN14" s="7"/>
      <c r="BO14" s="17"/>
      <c r="BQ14" s="73">
        <v>13</v>
      </c>
      <c r="BR14" s="28" t="s">
        <v>22</v>
      </c>
      <c r="BS14" s="28" t="s">
        <v>30</v>
      </c>
      <c r="BT14" s="28" t="s">
        <v>25</v>
      </c>
      <c r="BU14" s="28" t="s">
        <v>20</v>
      </c>
      <c r="BV14" s="74">
        <v>329</v>
      </c>
    </row>
    <row r="15" spans="1:83" x14ac:dyDescent="0.25">
      <c r="A15" s="6">
        <v>13</v>
      </c>
      <c r="B15" s="15">
        <v>1</v>
      </c>
      <c r="C15" s="15"/>
      <c r="D15" s="13" t="s">
        <v>4</v>
      </c>
      <c r="E15" s="7"/>
      <c r="F15" s="7">
        <v>1</v>
      </c>
      <c r="G15" s="17">
        <v>1</v>
      </c>
      <c r="H15" s="15">
        <v>1</v>
      </c>
      <c r="I15" s="15">
        <v>3</v>
      </c>
      <c r="J15" s="12">
        <v>267</v>
      </c>
      <c r="K15" s="7"/>
      <c r="L15" s="7"/>
      <c r="M15" s="17"/>
      <c r="N15" s="15">
        <v>4</v>
      </c>
      <c r="O15" s="15"/>
      <c r="P15" s="13" t="s">
        <v>4</v>
      </c>
      <c r="Q15" s="7">
        <v>5</v>
      </c>
      <c r="R15" s="7">
        <v>3</v>
      </c>
      <c r="S15" s="17">
        <v>8</v>
      </c>
      <c r="T15" s="15"/>
      <c r="U15" s="15">
        <v>2</v>
      </c>
      <c r="V15" s="14">
        <v>168</v>
      </c>
      <c r="W15" s="7"/>
      <c r="X15" s="7"/>
      <c r="Y15" s="17"/>
      <c r="Z15" s="15">
        <v>3</v>
      </c>
      <c r="AA15" s="15">
        <v>2</v>
      </c>
      <c r="AB15" s="12">
        <v>294</v>
      </c>
      <c r="AC15" s="7"/>
      <c r="AD15" s="7"/>
      <c r="AE15" s="17"/>
      <c r="AF15" s="15">
        <v>1</v>
      </c>
      <c r="AG15" s="15">
        <v>2</v>
      </c>
      <c r="AH15" s="13" t="s">
        <v>4</v>
      </c>
      <c r="AI15" s="7"/>
      <c r="AJ15" s="7"/>
      <c r="AK15" s="17"/>
      <c r="AL15" s="7">
        <v>1</v>
      </c>
      <c r="AM15" s="7">
        <v>2</v>
      </c>
      <c r="AN15" s="12">
        <v>290</v>
      </c>
      <c r="AO15" s="7"/>
      <c r="AP15" s="7"/>
      <c r="AQ15" s="17"/>
      <c r="AR15" s="7"/>
      <c r="AS15" s="7">
        <v>1</v>
      </c>
      <c r="AT15" s="12">
        <v>194</v>
      </c>
      <c r="AU15" s="7"/>
      <c r="AV15" s="7"/>
      <c r="AW15" s="17"/>
      <c r="AX15" s="7">
        <v>5</v>
      </c>
      <c r="AY15" s="7"/>
      <c r="AZ15" s="13" t="s">
        <v>4</v>
      </c>
      <c r="BA15" s="7">
        <v>2</v>
      </c>
      <c r="BB15" s="7">
        <v>2</v>
      </c>
      <c r="BC15" s="17">
        <v>4</v>
      </c>
      <c r="BD15" s="7"/>
      <c r="BE15" s="7">
        <v>3</v>
      </c>
      <c r="BF15" s="12">
        <v>236</v>
      </c>
      <c r="BG15" s="7"/>
      <c r="BH15" s="7"/>
      <c r="BI15" s="17"/>
      <c r="BJ15" s="7">
        <v>2</v>
      </c>
      <c r="BK15" s="7">
        <v>3</v>
      </c>
      <c r="BL15" s="13" t="s">
        <v>4</v>
      </c>
      <c r="BM15" s="7"/>
      <c r="BN15" s="7"/>
      <c r="BO15" s="17"/>
      <c r="BQ15" s="73">
        <v>14</v>
      </c>
      <c r="BR15" s="28" t="s">
        <v>28</v>
      </c>
      <c r="BS15" s="28" t="s">
        <v>22</v>
      </c>
      <c r="BT15" s="28" t="s">
        <v>24</v>
      </c>
      <c r="BU15" s="28" t="s">
        <v>34</v>
      </c>
      <c r="BV15" s="74">
        <v>325</v>
      </c>
    </row>
    <row r="16" spans="1:83" x14ac:dyDescent="0.25">
      <c r="A16" s="6">
        <v>14</v>
      </c>
      <c r="B16" s="15">
        <v>1</v>
      </c>
      <c r="C16" s="15">
        <v>2</v>
      </c>
      <c r="D16" s="13" t="s">
        <v>4</v>
      </c>
      <c r="E16" s="7"/>
      <c r="F16" s="7">
        <v>1</v>
      </c>
      <c r="G16" s="17">
        <v>1</v>
      </c>
      <c r="H16" s="15"/>
      <c r="I16" s="15">
        <v>3</v>
      </c>
      <c r="J16" s="14">
        <v>168</v>
      </c>
      <c r="K16" s="7"/>
      <c r="L16" s="7"/>
      <c r="M16" s="17"/>
      <c r="N16" s="15">
        <v>4</v>
      </c>
      <c r="O16" s="15"/>
      <c r="P16" s="13" t="s">
        <v>4</v>
      </c>
      <c r="Q16" s="7">
        <v>2</v>
      </c>
      <c r="R16" s="7">
        <v>2</v>
      </c>
      <c r="S16" s="17">
        <v>4</v>
      </c>
      <c r="T16" s="15"/>
      <c r="U16" s="15">
        <v>3</v>
      </c>
      <c r="V16" s="12">
        <v>197</v>
      </c>
      <c r="W16" s="7"/>
      <c r="X16" s="7"/>
      <c r="Y16" s="17"/>
      <c r="Z16" s="15">
        <v>4</v>
      </c>
      <c r="AA16" s="15">
        <v>2</v>
      </c>
      <c r="AB16" s="12">
        <v>300</v>
      </c>
      <c r="AC16" s="7"/>
      <c r="AD16" s="7">
        <v>1</v>
      </c>
      <c r="AE16" s="17">
        <v>1</v>
      </c>
      <c r="AF16" s="15">
        <v>2</v>
      </c>
      <c r="AG16" s="15">
        <v>1</v>
      </c>
      <c r="AH16" s="13" t="s">
        <v>4</v>
      </c>
      <c r="AI16" s="7"/>
      <c r="AJ16" s="7"/>
      <c r="AK16" s="17"/>
      <c r="AL16" s="7">
        <v>3</v>
      </c>
      <c r="AM16" s="7">
        <v>2</v>
      </c>
      <c r="AN16" s="13" t="s">
        <v>4</v>
      </c>
      <c r="AO16" s="7">
        <v>5</v>
      </c>
      <c r="AP16" s="7"/>
      <c r="AQ16" s="17">
        <v>5</v>
      </c>
      <c r="AR16" s="7">
        <v>1</v>
      </c>
      <c r="AS16" s="7">
        <v>1</v>
      </c>
      <c r="AT16" s="12">
        <v>282</v>
      </c>
      <c r="AU16" s="7"/>
      <c r="AV16" s="7"/>
      <c r="AW16" s="17"/>
      <c r="AX16" s="7">
        <v>4</v>
      </c>
      <c r="AY16" s="7"/>
      <c r="AZ16" s="13" t="s">
        <v>4</v>
      </c>
      <c r="BA16" s="7"/>
      <c r="BB16" s="7">
        <v>1</v>
      </c>
      <c r="BC16" s="17">
        <v>1</v>
      </c>
      <c r="BD16" s="7">
        <v>2</v>
      </c>
      <c r="BE16" s="7">
        <v>7</v>
      </c>
      <c r="BF16" s="13" t="s">
        <v>4</v>
      </c>
      <c r="BG16" s="7"/>
      <c r="BH16" s="7"/>
      <c r="BI16" s="17"/>
      <c r="BJ16" s="7">
        <v>1</v>
      </c>
      <c r="BK16" s="7">
        <v>2</v>
      </c>
      <c r="BL16" s="12">
        <v>309</v>
      </c>
      <c r="BM16" s="7"/>
      <c r="BN16" s="7"/>
      <c r="BO16" s="17"/>
      <c r="BQ16" s="73">
        <v>15</v>
      </c>
      <c r="BR16" s="28" t="s">
        <v>22</v>
      </c>
      <c r="BS16" s="28" t="s">
        <v>23</v>
      </c>
      <c r="BT16" s="28" t="s">
        <v>24</v>
      </c>
      <c r="BU16" s="28" t="s">
        <v>20</v>
      </c>
      <c r="BV16" s="74">
        <v>325</v>
      </c>
    </row>
    <row r="17" spans="1:74" x14ac:dyDescent="0.25">
      <c r="A17" s="6">
        <v>15</v>
      </c>
      <c r="B17" s="15">
        <v>4</v>
      </c>
      <c r="C17" s="15"/>
      <c r="D17" s="13" t="s">
        <v>4</v>
      </c>
      <c r="E17" s="7">
        <v>2</v>
      </c>
      <c r="F17" s="7">
        <v>1</v>
      </c>
      <c r="G17" s="17">
        <v>3</v>
      </c>
      <c r="H17" s="15"/>
      <c r="I17" s="15">
        <v>4</v>
      </c>
      <c r="J17" s="14">
        <v>127</v>
      </c>
      <c r="K17" s="7"/>
      <c r="L17" s="7"/>
      <c r="M17" s="17"/>
      <c r="N17" s="15">
        <v>4</v>
      </c>
      <c r="O17" s="15"/>
      <c r="P17" s="13" t="s">
        <v>4</v>
      </c>
      <c r="Q17" s="7">
        <v>5</v>
      </c>
      <c r="R17" s="7">
        <v>3</v>
      </c>
      <c r="S17" s="17">
        <v>8</v>
      </c>
      <c r="T17" s="15"/>
      <c r="U17" s="15">
        <v>3</v>
      </c>
      <c r="V17" s="12">
        <v>185</v>
      </c>
      <c r="W17" s="7"/>
      <c r="X17" s="7"/>
      <c r="Y17" s="17"/>
      <c r="Z17" s="15">
        <v>3</v>
      </c>
      <c r="AA17" s="15">
        <v>1</v>
      </c>
      <c r="AB17" s="12">
        <v>276</v>
      </c>
      <c r="AC17" s="7"/>
      <c r="AD17" s="7">
        <v>1</v>
      </c>
      <c r="AE17" s="17">
        <v>1</v>
      </c>
      <c r="AF17" s="15">
        <v>1</v>
      </c>
      <c r="AG17" s="15">
        <v>1</v>
      </c>
      <c r="AH17" s="12">
        <v>248</v>
      </c>
      <c r="AI17" s="7"/>
      <c r="AJ17" s="7"/>
      <c r="AK17" s="17"/>
      <c r="AL17" s="7">
        <v>1</v>
      </c>
      <c r="AM17" s="7">
        <v>1</v>
      </c>
      <c r="AN17" s="13" t="s">
        <v>4</v>
      </c>
      <c r="AO17" s="7"/>
      <c r="AP17" s="7"/>
      <c r="AQ17" s="17"/>
      <c r="AR17" s="7">
        <v>1</v>
      </c>
      <c r="AS17" s="7">
        <v>2</v>
      </c>
      <c r="AT17" s="13" t="s">
        <v>4</v>
      </c>
      <c r="AU17" s="7"/>
      <c r="AV17" s="7"/>
      <c r="AW17" s="17"/>
      <c r="AX17" s="7">
        <v>3</v>
      </c>
      <c r="AY17" s="7">
        <v>2</v>
      </c>
      <c r="AZ17" s="13" t="s">
        <v>4</v>
      </c>
      <c r="BA17" s="7"/>
      <c r="BB17" s="7"/>
      <c r="BC17" s="17"/>
      <c r="BD17" s="7">
        <v>2</v>
      </c>
      <c r="BE17" s="7">
        <v>3</v>
      </c>
      <c r="BF17" s="12">
        <v>240</v>
      </c>
      <c r="BG17" s="7"/>
      <c r="BH17" s="7"/>
      <c r="BI17" s="17"/>
      <c r="BJ17" s="7">
        <v>1</v>
      </c>
      <c r="BK17" s="7">
        <v>2</v>
      </c>
      <c r="BL17" s="12">
        <v>289</v>
      </c>
      <c r="BM17" s="7"/>
      <c r="BN17" s="7">
        <v>1</v>
      </c>
      <c r="BO17" s="17">
        <v>1</v>
      </c>
      <c r="BQ17" s="73">
        <v>16</v>
      </c>
      <c r="BR17" s="28" t="s">
        <v>22</v>
      </c>
      <c r="BS17" s="28" t="s">
        <v>32</v>
      </c>
      <c r="BT17" s="28" t="s">
        <v>28</v>
      </c>
      <c r="BU17" s="28" t="s">
        <v>20</v>
      </c>
      <c r="BV17" s="74">
        <v>361</v>
      </c>
    </row>
    <row r="18" spans="1:74" x14ac:dyDescent="0.25">
      <c r="A18" s="6">
        <v>16</v>
      </c>
      <c r="B18" s="15">
        <v>3</v>
      </c>
      <c r="C18" s="15"/>
      <c r="D18" s="13" t="s">
        <v>4</v>
      </c>
      <c r="E18" s="7"/>
      <c r="F18" s="7"/>
      <c r="G18" s="17"/>
      <c r="H18" s="15"/>
      <c r="I18" s="15">
        <v>4</v>
      </c>
      <c r="J18" s="12">
        <v>182</v>
      </c>
      <c r="K18" s="7"/>
      <c r="L18" s="7"/>
      <c r="M18" s="17"/>
      <c r="N18" s="15">
        <v>6</v>
      </c>
      <c r="O18" s="15"/>
      <c r="P18" s="13" t="s">
        <v>4</v>
      </c>
      <c r="Q18" s="7">
        <v>5</v>
      </c>
      <c r="R18" s="7">
        <v>1</v>
      </c>
      <c r="S18" s="17">
        <v>6</v>
      </c>
      <c r="T18" s="15">
        <v>1</v>
      </c>
      <c r="U18" s="15">
        <v>6</v>
      </c>
      <c r="V18" s="12">
        <v>302</v>
      </c>
      <c r="W18" s="7"/>
      <c r="X18" s="7"/>
      <c r="Y18" s="17"/>
      <c r="Z18" s="15">
        <v>4</v>
      </c>
      <c r="AA18" s="15">
        <v>4</v>
      </c>
      <c r="AB18" s="13" t="s">
        <v>4</v>
      </c>
      <c r="AC18" s="7"/>
      <c r="AD18" s="7">
        <v>2</v>
      </c>
      <c r="AE18" s="17">
        <v>2</v>
      </c>
      <c r="AF18" s="15"/>
      <c r="AG18" s="15">
        <v>1</v>
      </c>
      <c r="AH18" s="12">
        <v>175</v>
      </c>
      <c r="AI18" s="7"/>
      <c r="AJ18" s="7"/>
      <c r="AK18" s="17"/>
      <c r="AL18" s="7"/>
      <c r="AM18" s="7">
        <v>1</v>
      </c>
      <c r="AN18" s="14">
        <v>128</v>
      </c>
      <c r="AO18" s="7"/>
      <c r="AP18" s="7"/>
      <c r="AQ18" s="17"/>
      <c r="AR18" s="7">
        <v>2</v>
      </c>
      <c r="AS18" s="7"/>
      <c r="AT18" s="13" t="s">
        <v>4</v>
      </c>
      <c r="AU18" s="7"/>
      <c r="AV18" s="7">
        <v>1</v>
      </c>
      <c r="AW18" s="17">
        <v>1</v>
      </c>
      <c r="AX18" s="7"/>
      <c r="AY18" s="7">
        <v>2</v>
      </c>
      <c r="AZ18" s="12">
        <v>291</v>
      </c>
      <c r="BA18" s="7"/>
      <c r="BB18" s="7"/>
      <c r="BC18" s="17"/>
      <c r="BD18" s="7">
        <v>2</v>
      </c>
      <c r="BE18" s="7">
        <v>1</v>
      </c>
      <c r="BF18" s="12">
        <v>276</v>
      </c>
      <c r="BG18" s="7"/>
      <c r="BH18" s="7"/>
      <c r="BI18" s="17"/>
      <c r="BJ18" s="7">
        <v>3</v>
      </c>
      <c r="BK18" s="7">
        <v>2</v>
      </c>
      <c r="BL18" s="13" t="s">
        <v>4</v>
      </c>
      <c r="BM18" s="7">
        <v>2</v>
      </c>
      <c r="BN18" s="7">
        <v>2</v>
      </c>
      <c r="BO18" s="17">
        <v>4</v>
      </c>
      <c r="BQ18" s="73">
        <v>17</v>
      </c>
      <c r="BR18" s="28" t="s">
        <v>30</v>
      </c>
      <c r="BS18" s="28" t="s">
        <v>28</v>
      </c>
      <c r="BT18" s="28" t="s">
        <v>23</v>
      </c>
      <c r="BU18" s="28" t="s">
        <v>33</v>
      </c>
      <c r="BV18" s="74">
        <v>330</v>
      </c>
    </row>
    <row r="19" spans="1:74" x14ac:dyDescent="0.25">
      <c r="A19" s="6">
        <v>17</v>
      </c>
      <c r="B19" s="15">
        <v>1</v>
      </c>
      <c r="C19" s="15"/>
      <c r="D19" s="14">
        <v>196</v>
      </c>
      <c r="E19" s="7"/>
      <c r="F19" s="7"/>
      <c r="G19" s="17"/>
      <c r="H19" s="15"/>
      <c r="I19" s="15">
        <v>4</v>
      </c>
      <c r="J19" s="12">
        <v>222</v>
      </c>
      <c r="K19" s="7"/>
      <c r="L19" s="7"/>
      <c r="M19" s="17"/>
      <c r="N19" s="15">
        <v>4</v>
      </c>
      <c r="O19" s="15"/>
      <c r="P19" s="13" t="s">
        <v>4</v>
      </c>
      <c r="Q19" s="7"/>
      <c r="R19" s="7"/>
      <c r="S19" s="17"/>
      <c r="T19" s="15">
        <v>1</v>
      </c>
      <c r="U19" s="15">
        <v>2</v>
      </c>
      <c r="V19" s="12">
        <v>280</v>
      </c>
      <c r="W19" s="7"/>
      <c r="X19" s="7"/>
      <c r="Y19" s="17"/>
      <c r="Z19" s="15"/>
      <c r="AA19" s="15">
        <v>4</v>
      </c>
      <c r="AB19" s="13" t="s">
        <v>4</v>
      </c>
      <c r="AC19" s="7"/>
      <c r="AD19" s="7"/>
      <c r="AE19" s="17"/>
      <c r="AF19" s="15">
        <v>2</v>
      </c>
      <c r="AG19" s="15">
        <v>1</v>
      </c>
      <c r="AH19" s="13" t="s">
        <v>4</v>
      </c>
      <c r="AI19" s="7"/>
      <c r="AJ19" s="7"/>
      <c r="AK19" s="17"/>
      <c r="AL19" s="7">
        <v>1</v>
      </c>
      <c r="AM19" s="7">
        <v>1</v>
      </c>
      <c r="AN19" s="13" t="s">
        <v>4</v>
      </c>
      <c r="AO19" s="7">
        <v>2</v>
      </c>
      <c r="AP19" s="7"/>
      <c r="AQ19" s="17">
        <v>2</v>
      </c>
      <c r="AR19" s="7">
        <v>3</v>
      </c>
      <c r="AS19" s="7">
        <v>1</v>
      </c>
      <c r="AT19" s="13" t="s">
        <v>4</v>
      </c>
      <c r="AU19" s="7"/>
      <c r="AV19" s="7">
        <v>1</v>
      </c>
      <c r="AW19" s="17">
        <v>1</v>
      </c>
      <c r="AX19" s="7">
        <v>5</v>
      </c>
      <c r="AY19" s="7"/>
      <c r="AZ19" s="13" t="s">
        <v>4</v>
      </c>
      <c r="BA19" s="7">
        <v>5</v>
      </c>
      <c r="BB19" s="7">
        <v>2</v>
      </c>
      <c r="BC19" s="17">
        <v>7</v>
      </c>
      <c r="BD19" s="7">
        <v>2</v>
      </c>
      <c r="BE19" s="7">
        <v>3</v>
      </c>
      <c r="BF19" s="12">
        <v>324</v>
      </c>
      <c r="BG19" s="7"/>
      <c r="BH19" s="7">
        <v>1</v>
      </c>
      <c r="BI19" s="17">
        <v>1</v>
      </c>
      <c r="BJ19" s="7">
        <v>1</v>
      </c>
      <c r="BK19" s="7">
        <v>4</v>
      </c>
      <c r="BL19" s="12">
        <v>292</v>
      </c>
      <c r="BM19" s="7"/>
      <c r="BN19" s="7">
        <v>1</v>
      </c>
      <c r="BO19" s="17">
        <v>1</v>
      </c>
      <c r="BQ19" s="73">
        <v>18</v>
      </c>
      <c r="BR19" s="28" t="s">
        <v>30</v>
      </c>
      <c r="BS19" s="28" t="s">
        <v>23</v>
      </c>
      <c r="BT19" s="28" t="s">
        <v>24</v>
      </c>
      <c r="BU19" s="28" t="s">
        <v>19</v>
      </c>
      <c r="BV19" s="74">
        <v>366</v>
      </c>
    </row>
    <row r="20" spans="1:74" x14ac:dyDescent="0.25">
      <c r="A20" s="6">
        <v>18</v>
      </c>
      <c r="B20" s="15">
        <v>5</v>
      </c>
      <c r="C20" s="15">
        <v>1</v>
      </c>
      <c r="D20" s="13" t="s">
        <v>4</v>
      </c>
      <c r="E20" s="7">
        <v>2</v>
      </c>
      <c r="F20" s="7">
        <v>3</v>
      </c>
      <c r="G20" s="17">
        <v>5</v>
      </c>
      <c r="H20" s="15"/>
      <c r="I20" s="15">
        <v>4</v>
      </c>
      <c r="J20" s="14">
        <v>190</v>
      </c>
      <c r="K20" s="7"/>
      <c r="L20" s="7"/>
      <c r="M20" s="17"/>
      <c r="N20" s="15">
        <v>4</v>
      </c>
      <c r="O20" s="15">
        <v>2</v>
      </c>
      <c r="P20" s="13" t="s">
        <v>4</v>
      </c>
      <c r="Q20" s="7"/>
      <c r="R20" s="7">
        <v>1</v>
      </c>
      <c r="S20" s="17">
        <v>1</v>
      </c>
      <c r="T20" s="15">
        <v>1</v>
      </c>
      <c r="U20" s="15">
        <v>7</v>
      </c>
      <c r="V20" s="12">
        <v>274</v>
      </c>
      <c r="W20" s="7"/>
      <c r="X20" s="7"/>
      <c r="Y20" s="17"/>
      <c r="Z20" s="15">
        <v>2</v>
      </c>
      <c r="AA20" s="15">
        <v>2</v>
      </c>
      <c r="AB20" s="12">
        <v>232</v>
      </c>
      <c r="AC20" s="7"/>
      <c r="AD20" s="7"/>
      <c r="AE20" s="17"/>
      <c r="AF20" s="15">
        <v>3</v>
      </c>
      <c r="AG20" s="15">
        <v>3</v>
      </c>
      <c r="AH20" s="12">
        <v>362</v>
      </c>
      <c r="AI20" s="7"/>
      <c r="AJ20" s="7">
        <v>1</v>
      </c>
      <c r="AK20" s="17">
        <v>1</v>
      </c>
      <c r="AL20" s="7">
        <v>1</v>
      </c>
      <c r="AM20" s="7">
        <v>3</v>
      </c>
      <c r="AN20" s="12">
        <v>349</v>
      </c>
      <c r="AO20" s="7"/>
      <c r="AP20" s="7"/>
      <c r="AQ20" s="17"/>
      <c r="AR20" s="7">
        <v>4</v>
      </c>
      <c r="AS20" s="7">
        <v>1</v>
      </c>
      <c r="AT20" s="12">
        <v>322</v>
      </c>
      <c r="AU20" s="7"/>
      <c r="AV20" s="7"/>
      <c r="AW20" s="17"/>
      <c r="AX20" s="7">
        <v>6</v>
      </c>
      <c r="AY20" s="7"/>
      <c r="AZ20" s="13" t="s">
        <v>4</v>
      </c>
      <c r="BA20" s="7">
        <v>5</v>
      </c>
      <c r="BB20" s="7">
        <v>3</v>
      </c>
      <c r="BC20" s="17">
        <v>8</v>
      </c>
      <c r="BD20" s="7"/>
      <c r="BE20" s="7">
        <v>3</v>
      </c>
      <c r="BF20" s="12">
        <v>248</v>
      </c>
      <c r="BG20" s="7"/>
      <c r="BH20" s="7"/>
      <c r="BI20" s="17"/>
      <c r="BJ20" s="7">
        <v>2</v>
      </c>
      <c r="BK20" s="7">
        <v>2</v>
      </c>
      <c r="BL20" s="12">
        <v>232</v>
      </c>
      <c r="BM20" s="7"/>
      <c r="BN20" s="7"/>
      <c r="BO20" s="17"/>
      <c r="BQ20" s="73">
        <v>19</v>
      </c>
      <c r="BR20" s="28" t="s">
        <v>30</v>
      </c>
      <c r="BS20" s="28" t="s">
        <v>22</v>
      </c>
      <c r="BT20" s="28" t="s">
        <v>24</v>
      </c>
      <c r="BU20" s="28" t="s">
        <v>33</v>
      </c>
      <c r="BV20" s="74">
        <v>300</v>
      </c>
    </row>
    <row r="21" spans="1:74" x14ac:dyDescent="0.25">
      <c r="A21" s="6">
        <v>19</v>
      </c>
      <c r="B21" s="15">
        <v>3</v>
      </c>
      <c r="C21" s="15">
        <v>3</v>
      </c>
      <c r="D21" s="13" t="s">
        <v>4</v>
      </c>
      <c r="E21" s="7"/>
      <c r="F21" s="7">
        <v>1</v>
      </c>
      <c r="G21" s="17">
        <v>1</v>
      </c>
      <c r="H21" s="15"/>
      <c r="I21" s="15">
        <v>2</v>
      </c>
      <c r="J21" s="14">
        <v>177</v>
      </c>
      <c r="K21" s="7"/>
      <c r="L21" s="7"/>
      <c r="M21" s="17"/>
      <c r="N21" s="15">
        <v>3</v>
      </c>
      <c r="O21" s="15"/>
      <c r="P21" s="13" t="s">
        <v>4</v>
      </c>
      <c r="Q21" s="7">
        <v>2</v>
      </c>
      <c r="R21" s="7">
        <v>2</v>
      </c>
      <c r="S21" s="17">
        <v>4</v>
      </c>
      <c r="T21" s="15"/>
      <c r="U21" s="15">
        <v>4</v>
      </c>
      <c r="V21" s="12">
        <v>245</v>
      </c>
      <c r="W21" s="7"/>
      <c r="X21" s="7"/>
      <c r="Y21" s="17"/>
      <c r="Z21" s="15">
        <v>2</v>
      </c>
      <c r="AA21" s="15">
        <v>2</v>
      </c>
      <c r="AB21" s="12">
        <v>226</v>
      </c>
      <c r="AC21" s="7"/>
      <c r="AD21" s="7"/>
      <c r="AE21" s="17"/>
      <c r="AF21" s="15">
        <v>4</v>
      </c>
      <c r="AG21" s="15"/>
      <c r="AH21" s="13" t="s">
        <v>4</v>
      </c>
      <c r="AI21" s="7"/>
      <c r="AJ21" s="7"/>
      <c r="AK21" s="17"/>
      <c r="AL21" s="7">
        <v>1</v>
      </c>
      <c r="AM21" s="7">
        <v>1</v>
      </c>
      <c r="AN21" s="13" t="s">
        <v>4</v>
      </c>
      <c r="AO21" s="7"/>
      <c r="AP21" s="7"/>
      <c r="AQ21" s="17"/>
      <c r="AR21" s="7">
        <v>2</v>
      </c>
      <c r="AS21" s="7">
        <v>1</v>
      </c>
      <c r="AT21" s="13" t="s">
        <v>4</v>
      </c>
      <c r="AU21" s="7"/>
      <c r="AV21" s="7"/>
      <c r="AW21" s="17"/>
      <c r="AX21" s="7">
        <v>4</v>
      </c>
      <c r="AY21" s="7"/>
      <c r="AZ21" s="13" t="s">
        <v>4</v>
      </c>
      <c r="BA21" s="7">
        <v>5</v>
      </c>
      <c r="BB21" s="7">
        <v>2</v>
      </c>
      <c r="BC21" s="17">
        <v>7</v>
      </c>
      <c r="BD21" s="7">
        <v>1</v>
      </c>
      <c r="BE21" s="7">
        <v>2</v>
      </c>
      <c r="BF21" s="12">
        <v>247</v>
      </c>
      <c r="BG21" s="7"/>
      <c r="BH21" s="7"/>
      <c r="BI21" s="17"/>
      <c r="BJ21" s="7"/>
      <c r="BK21" s="7">
        <v>5</v>
      </c>
      <c r="BL21" s="12">
        <v>282</v>
      </c>
      <c r="BM21" s="7"/>
      <c r="BN21" s="7"/>
      <c r="BO21" s="17"/>
      <c r="BQ21" s="73">
        <v>20</v>
      </c>
      <c r="BR21" s="28" t="s">
        <v>22</v>
      </c>
      <c r="BS21" s="28" t="s">
        <v>30</v>
      </c>
      <c r="BT21" s="28" t="s">
        <v>24</v>
      </c>
      <c r="BU21" s="28" t="s">
        <v>33</v>
      </c>
      <c r="BV21" s="74">
        <v>317</v>
      </c>
    </row>
    <row r="22" spans="1:74" x14ac:dyDescent="0.25">
      <c r="A22" s="9">
        <v>20</v>
      </c>
      <c r="B22" s="16">
        <v>3</v>
      </c>
      <c r="C22" s="16"/>
      <c r="D22" s="13" t="s">
        <v>4</v>
      </c>
      <c r="E22" s="10"/>
      <c r="F22" s="10">
        <v>1</v>
      </c>
      <c r="G22" s="18">
        <v>1</v>
      </c>
      <c r="H22" s="16"/>
      <c r="I22" s="16">
        <v>3</v>
      </c>
      <c r="J22" s="14">
        <v>169</v>
      </c>
      <c r="K22" s="10"/>
      <c r="L22" s="10"/>
      <c r="M22" s="18"/>
      <c r="N22" s="16">
        <v>3</v>
      </c>
      <c r="O22" s="16">
        <v>1</v>
      </c>
      <c r="P22" s="13" t="s">
        <v>4</v>
      </c>
      <c r="Q22" s="10">
        <v>5</v>
      </c>
      <c r="R22" s="10"/>
      <c r="S22" s="18">
        <v>5</v>
      </c>
      <c r="T22" s="16">
        <v>1</v>
      </c>
      <c r="U22" s="16">
        <v>4</v>
      </c>
      <c r="V22" s="12">
        <v>261</v>
      </c>
      <c r="W22" s="10"/>
      <c r="X22" s="10"/>
      <c r="Y22" s="18"/>
      <c r="Z22" s="16">
        <v>2</v>
      </c>
      <c r="AA22" s="16">
        <v>1</v>
      </c>
      <c r="AB22" s="12">
        <v>196</v>
      </c>
      <c r="AC22" s="10"/>
      <c r="AD22" s="10"/>
      <c r="AE22" s="18"/>
      <c r="AF22" s="16">
        <v>2</v>
      </c>
      <c r="AG22" s="16">
        <v>1</v>
      </c>
      <c r="AH22" s="13" t="s">
        <v>4</v>
      </c>
      <c r="AI22" s="10"/>
      <c r="AJ22" s="10"/>
      <c r="AK22" s="18"/>
      <c r="AL22" s="10">
        <v>2</v>
      </c>
      <c r="AM22" s="10"/>
      <c r="AN22" s="13" t="s">
        <v>4</v>
      </c>
      <c r="AO22" s="10"/>
      <c r="AP22" s="10"/>
      <c r="AQ22" s="18"/>
      <c r="AR22" s="10"/>
      <c r="AS22" s="10">
        <v>1</v>
      </c>
      <c r="AT22" s="12">
        <v>190</v>
      </c>
      <c r="AU22" s="10"/>
      <c r="AV22" s="10"/>
      <c r="AW22" s="18"/>
      <c r="AX22" s="10">
        <v>4</v>
      </c>
      <c r="AY22" s="10"/>
      <c r="AZ22" s="13" t="s">
        <v>4</v>
      </c>
      <c r="BA22" s="10">
        <v>2</v>
      </c>
      <c r="BB22" s="10">
        <v>5</v>
      </c>
      <c r="BC22" s="18">
        <v>7</v>
      </c>
      <c r="BD22" s="10">
        <v>1</v>
      </c>
      <c r="BE22" s="10">
        <v>4</v>
      </c>
      <c r="BF22" s="12">
        <v>294</v>
      </c>
      <c r="BG22" s="10"/>
      <c r="BH22" s="10"/>
      <c r="BI22" s="18"/>
      <c r="BJ22" s="10">
        <v>1</v>
      </c>
      <c r="BK22" s="10">
        <v>4</v>
      </c>
      <c r="BL22" s="12">
        <v>245</v>
      </c>
      <c r="BM22" s="10"/>
      <c r="BN22" s="10"/>
      <c r="BO22" s="18"/>
      <c r="BQ22" s="75" t="s">
        <v>5</v>
      </c>
      <c r="BR22" s="76" t="s">
        <v>22</v>
      </c>
      <c r="BS22" s="76" t="s">
        <v>28</v>
      </c>
      <c r="BT22" s="76" t="s">
        <v>25</v>
      </c>
      <c r="BU22" s="76" t="s">
        <v>20</v>
      </c>
      <c r="BV22" s="77">
        <v>372</v>
      </c>
    </row>
    <row r="23" spans="1:74" x14ac:dyDescent="0.25">
      <c r="A23" s="11" t="s">
        <v>6</v>
      </c>
      <c r="B23" s="21" t="s">
        <v>7</v>
      </c>
      <c r="C23" s="21" t="s">
        <v>8</v>
      </c>
      <c r="D23" s="22" t="s">
        <v>0</v>
      </c>
      <c r="E23" s="21" t="s">
        <v>1</v>
      </c>
      <c r="F23" s="21" t="s">
        <v>2</v>
      </c>
      <c r="G23" s="17" t="s">
        <v>3</v>
      </c>
      <c r="H23" s="21" t="s">
        <v>7</v>
      </c>
      <c r="I23" s="21" t="s">
        <v>8</v>
      </c>
      <c r="J23" s="22" t="s">
        <v>0</v>
      </c>
      <c r="K23" s="21" t="s">
        <v>1</v>
      </c>
      <c r="L23" s="21" t="s">
        <v>2</v>
      </c>
      <c r="M23" s="17" t="s">
        <v>3</v>
      </c>
      <c r="N23" s="21" t="s">
        <v>7</v>
      </c>
      <c r="O23" s="21" t="s">
        <v>8</v>
      </c>
      <c r="P23" s="22" t="s">
        <v>0</v>
      </c>
      <c r="Q23" s="21" t="s">
        <v>1</v>
      </c>
      <c r="R23" s="21" t="s">
        <v>2</v>
      </c>
      <c r="S23" s="17" t="s">
        <v>3</v>
      </c>
      <c r="T23" s="21" t="s">
        <v>7</v>
      </c>
      <c r="U23" s="21" t="s">
        <v>8</v>
      </c>
      <c r="V23" s="22" t="s">
        <v>0</v>
      </c>
      <c r="W23" s="21" t="s">
        <v>1</v>
      </c>
      <c r="X23" s="21" t="s">
        <v>2</v>
      </c>
      <c r="Y23" s="17" t="s">
        <v>3</v>
      </c>
      <c r="Z23" s="21" t="s">
        <v>7</v>
      </c>
      <c r="AA23" s="21" t="s">
        <v>8</v>
      </c>
      <c r="AB23" s="22" t="s">
        <v>0</v>
      </c>
      <c r="AC23" s="21" t="s">
        <v>1</v>
      </c>
      <c r="AD23" s="21" t="s">
        <v>2</v>
      </c>
      <c r="AE23" s="17" t="s">
        <v>3</v>
      </c>
      <c r="AF23" s="21" t="s">
        <v>7</v>
      </c>
      <c r="AG23" s="21" t="s">
        <v>8</v>
      </c>
      <c r="AH23" s="22" t="s">
        <v>0</v>
      </c>
      <c r="AI23" s="21" t="s">
        <v>1</v>
      </c>
      <c r="AJ23" s="21" t="s">
        <v>2</v>
      </c>
      <c r="AK23" s="17" t="s">
        <v>3</v>
      </c>
      <c r="AL23" s="21" t="s">
        <v>7</v>
      </c>
      <c r="AM23" s="21" t="s">
        <v>8</v>
      </c>
      <c r="AN23" s="22" t="s">
        <v>0</v>
      </c>
      <c r="AO23" s="21" t="s">
        <v>1</v>
      </c>
      <c r="AP23" s="21" t="s">
        <v>2</v>
      </c>
      <c r="AQ23" s="17" t="s">
        <v>3</v>
      </c>
      <c r="AR23" s="21" t="s">
        <v>7</v>
      </c>
      <c r="AS23" s="21" t="s">
        <v>8</v>
      </c>
      <c r="AT23" s="22" t="s">
        <v>0</v>
      </c>
      <c r="AU23" s="21" t="s">
        <v>1</v>
      </c>
      <c r="AV23" s="21" t="s">
        <v>2</v>
      </c>
      <c r="AW23" s="17" t="s">
        <v>3</v>
      </c>
      <c r="AX23" s="21" t="s">
        <v>7</v>
      </c>
      <c r="AY23" s="21" t="s">
        <v>8</v>
      </c>
      <c r="AZ23" s="22" t="s">
        <v>0</v>
      </c>
      <c r="BA23" s="21" t="s">
        <v>1</v>
      </c>
      <c r="BB23" s="21" t="s">
        <v>2</v>
      </c>
      <c r="BC23" s="17" t="s">
        <v>3</v>
      </c>
      <c r="BD23" s="21" t="s">
        <v>7</v>
      </c>
      <c r="BE23" s="21" t="s">
        <v>8</v>
      </c>
      <c r="BF23" s="22" t="s">
        <v>0</v>
      </c>
      <c r="BG23" s="21" t="s">
        <v>1</v>
      </c>
      <c r="BH23" s="21" t="s">
        <v>2</v>
      </c>
      <c r="BI23" s="17" t="s">
        <v>3</v>
      </c>
      <c r="BJ23" s="21" t="s">
        <v>7</v>
      </c>
      <c r="BK23" s="21" t="s">
        <v>8</v>
      </c>
      <c r="BL23" s="22" t="s">
        <v>0</v>
      </c>
      <c r="BM23" s="21" t="s">
        <v>1</v>
      </c>
      <c r="BN23" s="21" t="s">
        <v>2</v>
      </c>
      <c r="BO23" s="17" t="s">
        <v>3</v>
      </c>
    </row>
    <row r="24" spans="1:74" x14ac:dyDescent="0.25">
      <c r="A24" s="66" t="s">
        <v>6</v>
      </c>
      <c r="B24" s="4">
        <f>SUM(B3:B22)</f>
        <v>46</v>
      </c>
      <c r="C24" s="3">
        <f>SUM(C3:C22)</f>
        <v>11</v>
      </c>
      <c r="D24" s="69">
        <v>0.25</v>
      </c>
      <c r="E24" s="3">
        <f>SUM(E3:E23)</f>
        <v>18</v>
      </c>
      <c r="F24" s="3">
        <f>SUM(F3:F22)</f>
        <v>17</v>
      </c>
      <c r="G24" s="3">
        <f>SUM(G3:G22)</f>
        <v>35</v>
      </c>
      <c r="H24" s="4">
        <f>SUM(H3:H22)</f>
        <v>9</v>
      </c>
      <c r="I24" s="3">
        <f>SUM(I3:I22)</f>
        <v>55</v>
      </c>
      <c r="J24" s="23">
        <v>1</v>
      </c>
      <c r="K24" s="3">
        <f>SUM(K3:K23)</f>
        <v>0</v>
      </c>
      <c r="L24" s="3">
        <f>SUM(L3:L22)</f>
        <v>0</v>
      </c>
      <c r="M24" s="3">
        <f>SUM(M3:M22)</f>
        <v>0</v>
      </c>
      <c r="N24" s="4">
        <f>SUM(N3:N22)</f>
        <v>70</v>
      </c>
      <c r="O24" s="3">
        <f>SUM(O3:O22)</f>
        <v>16</v>
      </c>
      <c r="P24" s="19">
        <v>0.1</v>
      </c>
      <c r="Q24" s="3">
        <f>SUM(Q3:Q23)</f>
        <v>43</v>
      </c>
      <c r="R24" s="3">
        <f>SUM(R3:R22)</f>
        <v>28</v>
      </c>
      <c r="S24" s="3">
        <f>SUM(S3:S22)</f>
        <v>71</v>
      </c>
      <c r="T24" s="4">
        <f>SUM(T3:T22)</f>
        <v>9</v>
      </c>
      <c r="U24" s="3">
        <f>SUM(U3:U22)</f>
        <v>64</v>
      </c>
      <c r="V24" s="23">
        <v>0.85</v>
      </c>
      <c r="W24" s="3">
        <f>SUM(W3:W23)</f>
        <v>2</v>
      </c>
      <c r="X24" s="3">
        <f>SUM(X3:X22)</f>
        <v>1</v>
      </c>
      <c r="Y24" s="3">
        <f>SUM(Y3:Y22)</f>
        <v>3</v>
      </c>
      <c r="Z24" s="4">
        <f>SUM(Z3:Z22)</f>
        <v>45</v>
      </c>
      <c r="AA24" s="3">
        <f>SUM(AA3:AA22)</f>
        <v>44</v>
      </c>
      <c r="AB24" s="23">
        <v>0.8</v>
      </c>
      <c r="AC24" s="3">
        <f>SUM(AC3:AC23)</f>
        <v>0</v>
      </c>
      <c r="AD24" s="3">
        <f>SUM(AD3:AD22)</f>
        <v>6</v>
      </c>
      <c r="AE24" s="3">
        <f>SUM(AE3:AE22)</f>
        <v>6</v>
      </c>
      <c r="AF24" s="4">
        <f>SUM(AF3:AF22)</f>
        <v>37</v>
      </c>
      <c r="AG24" s="3">
        <f>SUM(AG3:AG22)</f>
        <v>26</v>
      </c>
      <c r="AH24" s="70">
        <v>0.4</v>
      </c>
      <c r="AI24" s="3">
        <f>SUM(AI3:AI23)</f>
        <v>4</v>
      </c>
      <c r="AJ24" s="3">
        <f>SUM(AJ3:AJ22)</f>
        <v>6</v>
      </c>
      <c r="AK24" s="3">
        <f>SUM(AK3:AK22)</f>
        <v>10</v>
      </c>
      <c r="AL24" s="4">
        <f>SUM(AL3:AL22)</f>
        <v>27</v>
      </c>
      <c r="AM24" s="3">
        <f>SUM(AM3:AM22)</f>
        <v>29</v>
      </c>
      <c r="AN24" s="19">
        <v>0.5</v>
      </c>
      <c r="AO24" s="3">
        <f>SUM(AO3:AO22)</f>
        <v>11</v>
      </c>
      <c r="AP24" s="3">
        <f>SUM(AP3:AP22)</f>
        <v>5</v>
      </c>
      <c r="AQ24" s="3">
        <f>SUM(AQ3:AQ22)</f>
        <v>16</v>
      </c>
      <c r="AR24" s="4">
        <f>SUM(AR3:AR22)</f>
        <v>41</v>
      </c>
      <c r="AS24" s="3">
        <f>SUM(AS3:AS22)</f>
        <v>21</v>
      </c>
      <c r="AT24" s="70">
        <v>0.45</v>
      </c>
      <c r="AU24" s="3">
        <f>SUM(AU3:AU22)</f>
        <v>0</v>
      </c>
      <c r="AV24" s="3">
        <f>SUM(AV3:AV22)</f>
        <v>11</v>
      </c>
      <c r="AW24" s="3">
        <f>SUM(AW3:AW22)</f>
        <v>11</v>
      </c>
      <c r="AX24" s="4">
        <f>SUM(AX3:AX22)</f>
        <v>64</v>
      </c>
      <c r="AY24" s="3">
        <f>SUM(AY3:AY22)</f>
        <v>23</v>
      </c>
      <c r="AZ24" s="19">
        <v>0.1</v>
      </c>
      <c r="BA24" s="3">
        <f>SUM(BA3:BA22)</f>
        <v>53</v>
      </c>
      <c r="BB24" s="3">
        <f>SUM(BB3:BB22)</f>
        <v>33</v>
      </c>
      <c r="BC24" s="3">
        <f>SUM(BC3:BC22)</f>
        <v>86</v>
      </c>
      <c r="BD24" s="4">
        <f>SUM(BD3:BD22)</f>
        <v>27</v>
      </c>
      <c r="BE24" s="3">
        <f>SUM(BE3:BE22)</f>
        <v>63</v>
      </c>
      <c r="BF24" s="23">
        <v>0.8</v>
      </c>
      <c r="BG24" s="3">
        <f>SUM(BG3:BG22)</f>
        <v>7</v>
      </c>
      <c r="BH24" s="3">
        <f>SUM(BH3:BH22)</f>
        <v>5</v>
      </c>
      <c r="BI24" s="3">
        <f>SUM(BI3:BI22)</f>
        <v>12</v>
      </c>
      <c r="BJ24" s="4">
        <f>SUM(BJ3:BJ22)</f>
        <v>27</v>
      </c>
      <c r="BK24" s="3">
        <f>SUM(BK3:BK22)</f>
        <v>51</v>
      </c>
      <c r="BL24" s="23">
        <v>0.75</v>
      </c>
      <c r="BM24" s="3">
        <f>SUM(BM3:BM22)</f>
        <v>2</v>
      </c>
      <c r="BN24" s="3">
        <f>SUM(BN3:BN22)</f>
        <v>8</v>
      </c>
      <c r="BO24" s="5">
        <f>SUM(BO3:BO22)</f>
        <v>10</v>
      </c>
    </row>
    <row r="25" spans="1:74" x14ac:dyDescent="0.25">
      <c r="D25" s="68"/>
      <c r="E25" s="67"/>
    </row>
    <row r="26" spans="1:74" x14ac:dyDescent="0.25">
      <c r="AN26" t="s">
        <v>21</v>
      </c>
    </row>
  </sheetData>
  <mergeCells count="11">
    <mergeCell ref="BJ1:BO1"/>
    <mergeCell ref="AL1:AQ1"/>
    <mergeCell ref="B1:G1"/>
    <mergeCell ref="AR1:AW1"/>
    <mergeCell ref="AX1:BC1"/>
    <mergeCell ref="BD1:BI1"/>
    <mergeCell ref="H1:M1"/>
    <mergeCell ref="N1:S1"/>
    <mergeCell ref="T1:Y1"/>
    <mergeCell ref="Z1:AE1"/>
    <mergeCell ref="AF1:AK1"/>
  </mergeCells>
  <pageMargins left="0.7" right="0.7" top="0.75" bottom="0.75" header="0.3" footer="0.3"/>
  <pageSetup paperSize="9" orientation="portrait" horizontalDpi="300" verticalDpi="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N F j M V n 2 / 4 2 i l A A A A 9 g A A A B I A H A B D b 2 5 m a W c v U G F j a 2 F n Z S 5 4 b W w g o h g A K K A U A A A A A A A A A A A A A A A A A A A A A A A A A A A A h Y 9 B D o I w F E S v Q r q n L S V R Q z 4 l x q 0 k J k b j t i k V G q E Y W i x 3 c + G R v I I Y R d 2 5 n D d v M X O / 3 i A b m j q 4 q M 7 q 1 q Q o w h Q F y s i 2 0 K Z M U e + O 4 Q J l H D Z C n k S p g l E 2 N h l s k a L K u X N C i P c e + x i 3 X U k Y p R E 5 5 O u t r F Q j 0 E f W / + V Q G + u E k Q p x 2 L / G c I a j a I 7 j G c M U y A Q h 1 + Y r s H H v s / 2 B s O p r 1 3 e K K x M u d 0 C m C O T 9 g T 8 A U E s D B B Q A A g A I A D R Y z F Y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0 W M x W K I p H u A 4 A A A A R A A A A E w A c A E Z v c m 1 1 b G F z L 1 N l Y 3 R p b 2 4 x L m 0 g o h g A K K A U A A A A A A A A A A A A A A A A A A A A A A A A A A A A K 0 5 N L s n M z 1 M I h t C G 1 g B Q S w E C L Q A U A A I A C A A 0 W M x W f b / j a K U A A A D 2 A A A A E g A A A A A A A A A A A A A A A A A A A A A A Q 2 9 u Z m l n L 1 B h Y 2 t h Z 2 U u e G 1 s U E s B A i 0 A F A A C A A g A N F j M V g / K 6 a u k A A A A 6 Q A A A B M A A A A A A A A A A A A A A A A A 8 Q A A A F t D b 2 5 0 Z W 5 0 X 1 R 5 c G V z X S 5 4 b W x Q S w E C L Q A U A A I A C A A 0 W M x W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E N p T 7 B q C t 0 a p m S 0 r 8 a p I u Q A A A A A C A A A A A A A Q Z g A A A A E A A C A A A A A y i V L o 4 X K u 1 j K D X 0 L T j i R B l T m 5 S m 6 I 7 A F g k m i t l c l A 6 g A A A A A O g A A A A A I A A C A A A A D R Z N 6 R 5 y X n f V U l B r S Y U A 0 T Z y G y Z J x B 6 V w Z R f p a 5 a k v N F A A A A A 3 / 7 J c j d j P M + 1 1 j U k n d Z 5 d h j f 1 5 0 q A I u c 8 2 L L O W g r n / R R 6 U T v r a c 0 S I x S f u M / 1 b T U 9 P O o m m H 6 W G S B p H a 4 F J 8 g g y A G D 3 e o h G Y 9 I r d l 7 a z g r n 0 A A A A C 3 7 S n 3 d Y 8 8 c M p c W K 4 c b J W I 0 T f 0 I s j G 9 q E G 8 9 1 E l 7 i t u g T a A j l b / r n 4 T g l 4 6 s / a Z e X m 4 Y K E 5 J 2 I B v T i W B b t 0 b e A < / D a t a M a s h u p > 
</file>

<file path=customXml/itemProps1.xml><?xml version="1.0" encoding="utf-8"?>
<ds:datastoreItem xmlns:ds="http://schemas.openxmlformats.org/officeDocument/2006/customXml" ds:itemID="{43D4708C-D011-458C-8959-1B76B21E846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 Gaden</dc:creator>
  <cp:lastModifiedBy>Ben Gaden</cp:lastModifiedBy>
  <dcterms:created xsi:type="dcterms:W3CDTF">2023-04-11T02:07:32Z</dcterms:created>
  <dcterms:modified xsi:type="dcterms:W3CDTF">2023-06-26T10:16:07Z</dcterms:modified>
</cp:coreProperties>
</file>