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ictures\Civ4 AI Survivor\Season Three\"/>
    </mc:Choice>
  </mc:AlternateContent>
  <xr:revisionPtr revIDLastSave="0" documentId="13_ncr:1_{2BC899B6-B10E-468B-B7F9-4575A3444A68}" xr6:coauthVersionLast="47" xr6:coauthVersionMax="47" xr10:uidLastSave="{00000000-0000-0000-0000-000000000000}"/>
  <bookViews>
    <workbookView xWindow="-120" yWindow="-120" windowWidth="29040" windowHeight="15840" xr2:uid="{D909E3AE-69C7-4024-A400-87A8583AC2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C24" i="1"/>
  <c r="B24" i="1"/>
  <c r="AM24" i="1"/>
  <c r="AL24" i="1"/>
  <c r="AG24" i="1"/>
  <c r="AF24" i="1"/>
  <c r="AA24" i="1"/>
  <c r="Z24" i="1"/>
  <c r="U24" i="1"/>
  <c r="T24" i="1"/>
  <c r="O24" i="1"/>
  <c r="BG6" i="1"/>
  <c r="BG7" i="1"/>
  <c r="BG8" i="1"/>
  <c r="BG4" i="1"/>
  <c r="BG2" i="1"/>
  <c r="BG3" i="1"/>
  <c r="BG5" i="1"/>
  <c r="G24" i="1" l="1"/>
  <c r="K24" i="1"/>
  <c r="L24" i="1"/>
  <c r="M24" i="1"/>
  <c r="Q24" i="1"/>
  <c r="R24" i="1"/>
  <c r="S24" i="1"/>
  <c r="W24" i="1"/>
  <c r="X24" i="1"/>
  <c r="Y24" i="1"/>
  <c r="AC24" i="1"/>
  <c r="AD24" i="1"/>
  <c r="AE24" i="1"/>
  <c r="AI24" i="1"/>
  <c r="AJ24" i="1"/>
  <c r="AK24" i="1"/>
  <c r="AO24" i="1"/>
  <c r="AP24" i="1"/>
  <c r="AQ24" i="1"/>
  <c r="F24" i="1"/>
  <c r="E24" i="1"/>
  <c r="N24" i="1"/>
</calcChain>
</file>

<file path=xl/sharedStrings.xml><?xml version="1.0" encoding="utf-8"?>
<sst xmlns="http://schemas.openxmlformats.org/spreadsheetml/2006/main" count="242" uniqueCount="31">
  <si>
    <t>Cyrus</t>
  </si>
  <si>
    <t>Brennus</t>
  </si>
  <si>
    <t>Elim.</t>
  </si>
  <si>
    <t>F</t>
  </si>
  <si>
    <t>K</t>
  </si>
  <si>
    <t>T</t>
  </si>
  <si>
    <t>No</t>
  </si>
  <si>
    <t>Actual</t>
  </si>
  <si>
    <t>Total</t>
  </si>
  <si>
    <t>A</t>
  </si>
  <si>
    <t>D</t>
  </si>
  <si>
    <t>Elizabeth</t>
  </si>
  <si>
    <t>Julius Caesar</t>
  </si>
  <si>
    <t>Pericles</t>
  </si>
  <si>
    <t>Qin Shi Huang</t>
  </si>
  <si>
    <t>Zara Yaqob</t>
  </si>
  <si>
    <t xml:space="preserve">Game </t>
  </si>
  <si>
    <t>Winner</t>
  </si>
  <si>
    <t>Second</t>
  </si>
  <si>
    <t>First to Die</t>
  </si>
  <si>
    <t>Victory Type</t>
  </si>
  <si>
    <t>Victory Date</t>
  </si>
  <si>
    <t>Cultural</t>
  </si>
  <si>
    <t>Leader</t>
  </si>
  <si>
    <t>Survival</t>
  </si>
  <si>
    <t>Finishes</t>
  </si>
  <si>
    <t>Kills</t>
  </si>
  <si>
    <t>Qin</t>
  </si>
  <si>
    <t>Domination</t>
  </si>
  <si>
    <t>Spaceship</t>
  </si>
  <si>
    <t>Diplomatic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</si>
</sst>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0" borderId="4" xfId="0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3" fillId="0" borderId="9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6" xfId="0" applyBorder="1"/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0" xfId="0" applyFont="1"/>
    <xf numFmtId="0" fontId="3" fillId="0" borderId="8" xfId="0" applyFont="1" applyBorder="1"/>
    <xf numFmtId="0" fontId="3" fillId="0" borderId="7" xfId="0" applyFont="1" applyBorder="1"/>
    <xf numFmtId="0" fontId="3" fillId="0" borderId="13" xfId="0" applyFont="1" applyBorder="1"/>
    <xf numFmtId="9" fontId="0" fillId="0" borderId="12" xfId="1" applyFont="1" applyBorder="1"/>
    <xf numFmtId="0" fontId="0" fillId="0" borderId="12" xfId="1" applyNumberFormat="1" applyFont="1" applyBorder="1"/>
    <xf numFmtId="0" fontId="0" fillId="0" borderId="12" xfId="0" applyBorder="1"/>
    <xf numFmtId="9" fontId="0" fillId="0" borderId="6" xfId="1" applyFont="1" applyBorder="1"/>
    <xf numFmtId="9" fontId="0" fillId="0" borderId="0" xfId="1" applyFont="1" applyBorder="1"/>
    <xf numFmtId="0" fontId="0" fillId="0" borderId="0" xfId="1" applyNumberFormat="1" applyFont="1" applyBorder="1"/>
    <xf numFmtId="0" fontId="0" fillId="0" borderId="0" xfId="1" applyNumberFormat="1" applyFont="1"/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0" fontId="3" fillId="0" borderId="14" xfId="0" applyFont="1" applyBorder="1"/>
    <xf numFmtId="9" fontId="0" fillId="0" borderId="10" xfId="1" applyFont="1" applyBorder="1"/>
    <xf numFmtId="9" fontId="0" fillId="0" borderId="1" xfId="1" applyFont="1" applyBorder="1"/>
    <xf numFmtId="0" fontId="3" fillId="0" borderId="15" xfId="0" applyFont="1" applyBorder="1"/>
    <xf numFmtId="0" fontId="0" fillId="0" borderId="10" xfId="0" applyBorder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9" fontId="3" fillId="0" borderId="11" xfId="1" applyFont="1" applyBorder="1"/>
    <xf numFmtId="9" fontId="3" fillId="0" borderId="0" xfId="1" applyFont="1" applyBorder="1"/>
    <xf numFmtId="0" fontId="3" fillId="0" borderId="9" xfId="0" applyFont="1" applyBorder="1" applyAlignment="1">
      <alignment horizontal="center"/>
    </xf>
    <xf numFmtId="9" fontId="6" fillId="0" borderId="2" xfId="0" applyNumberFormat="1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2">
    <dxf>
      <numFmt numFmtId="0" formatCode="General"/>
    </dxf>
    <dxf>
      <border diagonalUp="0" diagonalDown="0">
        <left/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FFCCFF"/>
      <color rgb="FF9900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AB0615-3E69-4C9C-898A-E47920ED51AB}" name="Table330" displayName="Table330" ref="AS1:AX22" totalsRowShown="0" headerRowDxfId="11">
  <autoFilter ref="AS1:AX22" xr:uid="{76AB0615-3E69-4C9C-898A-E47920ED51AB}"/>
  <sortState xmlns:xlrd2="http://schemas.microsoft.com/office/spreadsheetml/2017/richdata2" ref="AS2:AX22">
    <sortCondition ref="AS1:AS22"/>
  </sortState>
  <tableColumns count="6">
    <tableColumn id="1" xr3:uid="{11172C5F-7F68-4814-BD55-3226A2A0C7C2}" name="Game " dataDxfId="10"/>
    <tableColumn id="2" xr3:uid="{A3DA6647-E85D-4DD3-A0E6-E18BFAE07CAD}" name="Winner"/>
    <tableColumn id="3" xr3:uid="{AC78AACC-BAED-4752-B20B-41AA738CDCF9}" name="Second"/>
    <tableColumn id="4" xr3:uid="{0C6FA5B4-92BF-4E0D-9A90-FDFF17BBD7D0}" name="First to Die"/>
    <tableColumn id="5" xr3:uid="{00B0151B-F7AA-44FD-9B55-804E61363958}" name="Victory Type"/>
    <tableColumn id="6" xr3:uid="{9372E3B3-5EF2-451D-915E-F697F9065DC6}" name="Victory Dat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498612-7FEE-4FA7-9BE3-407AAA407076}" name="Table4732" displayName="Table4732" ref="AZ1:BG8" totalsRowShown="0" headerRowDxfId="9" headerRowBorderDxfId="8" tableBorderDxfId="7">
  <autoFilter ref="AZ1:BG8" xr:uid="{72498612-7FEE-4FA7-9BE3-407AAA407076}"/>
  <sortState xmlns:xlrd2="http://schemas.microsoft.com/office/spreadsheetml/2017/richdata2" ref="AZ2:BG8">
    <sortCondition descending="1" ref="BG1:BG8"/>
  </sortState>
  <tableColumns count="8">
    <tableColumn id="1" xr3:uid="{BBCE3F0F-6E82-494E-A70D-56F49E064F08}" name="Leader" dataDxfId="6"/>
    <tableColumn id="2" xr3:uid="{B13464D6-90ED-40FA-A505-B8F0D62ED893}" name="Winner" dataDxfId="5" dataCellStyle="Percent"/>
    <tableColumn id="3" xr3:uid="{30A84C0A-1C80-4B4F-9A34-58E231FC821F}" name="Second" dataCellStyle="Percent"/>
    <tableColumn id="4" xr3:uid="{D146B7FE-253D-4C21-8A34-DE5462398A4C}" name="First to Die" dataDxfId="4" dataCellStyle="Percent"/>
    <tableColumn id="5" xr3:uid="{7227A80F-BE13-4912-9D51-415F01D65FD1}" name="Survival" dataDxfId="3" dataCellStyle="Percent"/>
    <tableColumn id="6" xr3:uid="{2DC37F1A-705A-4DAE-B360-48BA5066DE40}" name="Finishes" dataDxfId="2" dataCellStyle="Percent"/>
    <tableColumn id="7" xr3:uid="{5BD14A3D-4A0A-4982-A7DE-0D0D203EE254}" name="Kills" dataDxfId="1"/>
    <tableColumn id="8" xr3:uid="{5C2CD0A1-6828-4394-ADEC-25BFFB8F71A4}" name="Total" dataDxfId="0">
      <calculatedColumnFormula>SUM(Table4732[[#This Row],[Finishes]:[Kills]])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64A16-7EF2-4EDF-9D10-CFFC3A0CE424}">
  <dimension ref="A1:BG25"/>
  <sheetViews>
    <sheetView tabSelected="1" zoomScaleNormal="100" workbookViewId="0"/>
  </sheetViews>
  <sheetFormatPr defaultRowHeight="15" x14ac:dyDescent="0.25"/>
  <cols>
    <col min="2" max="3" width="3.42578125" customWidth="1"/>
    <col min="4" max="4" width="5.5703125" customWidth="1"/>
    <col min="5" max="9" width="3.42578125" customWidth="1"/>
    <col min="10" max="10" width="5.5703125" customWidth="1"/>
    <col min="11" max="15" width="3.42578125" customWidth="1"/>
    <col min="16" max="16" width="5.5703125" customWidth="1"/>
    <col min="17" max="21" width="3.42578125" customWidth="1"/>
    <col min="22" max="22" width="5.5703125" customWidth="1"/>
    <col min="23" max="27" width="3.42578125" customWidth="1"/>
    <col min="28" max="28" width="5.5703125" customWidth="1"/>
    <col min="29" max="33" width="3.42578125" customWidth="1"/>
    <col min="34" max="34" width="5.5703125" customWidth="1"/>
    <col min="35" max="39" width="3.42578125" customWidth="1"/>
    <col min="40" max="40" width="5.5703125" customWidth="1"/>
    <col min="41" max="43" width="3.42578125" customWidth="1"/>
    <col min="46" max="48" width="12.42578125" customWidth="1"/>
    <col min="49" max="49" width="14.5703125" customWidth="1"/>
    <col min="50" max="50" width="14.85546875" customWidth="1"/>
    <col min="52" max="52" width="13.140625" customWidth="1"/>
  </cols>
  <sheetData>
    <row r="1" spans="1:59" x14ac:dyDescent="0.25">
      <c r="A1" s="1"/>
      <c r="B1" s="55" t="s">
        <v>1</v>
      </c>
      <c r="C1" s="56"/>
      <c r="D1" s="56"/>
      <c r="E1" s="56"/>
      <c r="F1" s="56"/>
      <c r="G1" s="57"/>
      <c r="H1" s="52" t="s">
        <v>0</v>
      </c>
      <c r="I1" s="53"/>
      <c r="J1" s="53"/>
      <c r="K1" s="53"/>
      <c r="L1" s="53"/>
      <c r="M1" s="54"/>
      <c r="N1" s="58" t="s">
        <v>11</v>
      </c>
      <c r="O1" s="59"/>
      <c r="P1" s="59"/>
      <c r="Q1" s="59"/>
      <c r="R1" s="59"/>
      <c r="S1" s="60"/>
      <c r="T1" s="61" t="s">
        <v>12</v>
      </c>
      <c r="U1" s="62"/>
      <c r="V1" s="62"/>
      <c r="W1" s="62"/>
      <c r="X1" s="62"/>
      <c r="Y1" s="63"/>
      <c r="Z1" s="64" t="s">
        <v>13</v>
      </c>
      <c r="AA1" s="65"/>
      <c r="AB1" s="65"/>
      <c r="AC1" s="65"/>
      <c r="AD1" s="65"/>
      <c r="AE1" s="66"/>
      <c r="AF1" s="46" t="s">
        <v>14</v>
      </c>
      <c r="AG1" s="47"/>
      <c r="AH1" s="47"/>
      <c r="AI1" s="47"/>
      <c r="AJ1" s="47"/>
      <c r="AK1" s="48"/>
      <c r="AL1" s="49" t="s">
        <v>15</v>
      </c>
      <c r="AM1" s="50"/>
      <c r="AN1" s="50"/>
      <c r="AO1" s="50"/>
      <c r="AP1" s="50"/>
      <c r="AQ1" s="51"/>
      <c r="AS1" t="s">
        <v>16</v>
      </c>
      <c r="AT1" s="20" t="s">
        <v>17</v>
      </c>
      <c r="AU1" s="20" t="s">
        <v>18</v>
      </c>
      <c r="AV1" s="20" t="s">
        <v>19</v>
      </c>
      <c r="AW1" s="20" t="s">
        <v>20</v>
      </c>
      <c r="AX1" s="20" t="s">
        <v>21</v>
      </c>
      <c r="AZ1" t="s">
        <v>23</v>
      </c>
      <c r="BA1" s="21" t="s">
        <v>17</v>
      </c>
      <c r="BB1" s="22" t="s">
        <v>18</v>
      </c>
      <c r="BC1" s="22" t="s">
        <v>19</v>
      </c>
      <c r="BD1" s="33" t="s">
        <v>24</v>
      </c>
      <c r="BE1" s="23" t="s">
        <v>25</v>
      </c>
      <c r="BF1" s="36" t="s">
        <v>26</v>
      </c>
      <c r="BG1" s="23" t="s">
        <v>8</v>
      </c>
    </row>
    <row r="2" spans="1:59" x14ac:dyDescent="0.25">
      <c r="A2" s="2"/>
      <c r="B2" s="4" t="s">
        <v>9</v>
      </c>
      <c r="C2" s="3" t="s">
        <v>10</v>
      </c>
      <c r="D2" s="3" t="s">
        <v>2</v>
      </c>
      <c r="E2" s="3" t="s">
        <v>3</v>
      </c>
      <c r="F2" s="3" t="s">
        <v>4</v>
      </c>
      <c r="G2" s="5" t="s">
        <v>5</v>
      </c>
      <c r="H2" s="3" t="s">
        <v>9</v>
      </c>
      <c r="I2" s="3" t="s">
        <v>10</v>
      </c>
      <c r="J2" s="3" t="s">
        <v>2</v>
      </c>
      <c r="K2" s="3" t="s">
        <v>3</v>
      </c>
      <c r="L2" s="3" t="s">
        <v>4</v>
      </c>
      <c r="M2" s="5" t="s">
        <v>5</v>
      </c>
      <c r="N2" s="3" t="s">
        <v>9</v>
      </c>
      <c r="O2" s="3" t="s">
        <v>10</v>
      </c>
      <c r="P2" s="3" t="s">
        <v>2</v>
      </c>
      <c r="Q2" s="3" t="s">
        <v>3</v>
      </c>
      <c r="R2" s="3" t="s">
        <v>4</v>
      </c>
      <c r="S2" s="5" t="s">
        <v>5</v>
      </c>
      <c r="T2" s="3" t="s">
        <v>9</v>
      </c>
      <c r="U2" s="3" t="s">
        <v>10</v>
      </c>
      <c r="V2" s="3" t="s">
        <v>2</v>
      </c>
      <c r="W2" s="3" t="s">
        <v>3</v>
      </c>
      <c r="X2" s="3" t="s">
        <v>4</v>
      </c>
      <c r="Y2" s="5" t="s">
        <v>5</v>
      </c>
      <c r="Z2" s="3" t="s">
        <v>9</v>
      </c>
      <c r="AA2" s="3" t="s">
        <v>10</v>
      </c>
      <c r="AB2" s="3" t="s">
        <v>2</v>
      </c>
      <c r="AC2" s="3" t="s">
        <v>3</v>
      </c>
      <c r="AD2" s="3" t="s">
        <v>4</v>
      </c>
      <c r="AE2" s="5" t="s">
        <v>5</v>
      </c>
      <c r="AF2" s="3" t="s">
        <v>9</v>
      </c>
      <c r="AG2" s="3" t="s">
        <v>10</v>
      </c>
      <c r="AH2" s="3" t="s">
        <v>2</v>
      </c>
      <c r="AI2" s="3" t="s">
        <v>3</v>
      </c>
      <c r="AJ2" s="3" t="s">
        <v>4</v>
      </c>
      <c r="AK2" s="5" t="s">
        <v>5</v>
      </c>
      <c r="AL2" s="3" t="s">
        <v>9</v>
      </c>
      <c r="AM2" s="3" t="s">
        <v>10</v>
      </c>
      <c r="AN2" s="3" t="s">
        <v>2</v>
      </c>
      <c r="AO2" s="3" t="s">
        <v>3</v>
      </c>
      <c r="AP2" s="3" t="s">
        <v>4</v>
      </c>
      <c r="AQ2" s="5" t="s">
        <v>5</v>
      </c>
      <c r="AS2" s="20">
        <v>1</v>
      </c>
      <c r="AT2" t="s">
        <v>11</v>
      </c>
      <c r="AU2" t="s">
        <v>15</v>
      </c>
      <c r="AV2" t="s">
        <v>27</v>
      </c>
      <c r="AW2" t="s">
        <v>22</v>
      </c>
      <c r="AX2">
        <v>265</v>
      </c>
      <c r="AZ2" t="s">
        <v>11</v>
      </c>
      <c r="BA2" s="41">
        <v>0.55000000000000004</v>
      </c>
      <c r="BB2" s="24">
        <v>0.05</v>
      </c>
      <c r="BC2" s="24">
        <v>0.05</v>
      </c>
      <c r="BD2" s="34">
        <v>0.65</v>
      </c>
      <c r="BE2" s="25">
        <v>57</v>
      </c>
      <c r="BF2" s="37">
        <v>4</v>
      </c>
      <c r="BG2" s="26">
        <f>SUM(Table4732[[#This Row],[Finishes]:[Kills]])</f>
        <v>61</v>
      </c>
    </row>
    <row r="3" spans="1:59" x14ac:dyDescent="0.25">
      <c r="A3" s="6">
        <v>1</v>
      </c>
      <c r="B3" s="31">
        <v>4</v>
      </c>
      <c r="C3" s="31">
        <v>1</v>
      </c>
      <c r="D3" s="14" t="s">
        <v>6</v>
      </c>
      <c r="E3" s="7"/>
      <c r="F3" s="7">
        <v>1</v>
      </c>
      <c r="G3" s="38">
        <v>1</v>
      </c>
      <c r="H3" s="7">
        <v>3</v>
      </c>
      <c r="I3" s="7">
        <v>2</v>
      </c>
      <c r="J3" s="14" t="s">
        <v>6</v>
      </c>
      <c r="K3" s="7"/>
      <c r="L3" s="7"/>
      <c r="M3" s="38">
        <v>0</v>
      </c>
      <c r="N3" s="7">
        <v>2</v>
      </c>
      <c r="O3" s="7">
        <v>4</v>
      </c>
      <c r="P3" s="14" t="s">
        <v>6</v>
      </c>
      <c r="Q3" s="7">
        <v>5</v>
      </c>
      <c r="R3" s="7">
        <v>1</v>
      </c>
      <c r="S3" s="38">
        <v>6</v>
      </c>
      <c r="T3" s="7">
        <v>1</v>
      </c>
      <c r="U3" s="7">
        <v>2</v>
      </c>
      <c r="V3" s="13">
        <v>180</v>
      </c>
      <c r="W3" s="7"/>
      <c r="X3" s="7"/>
      <c r="Y3" s="8">
        <v>0</v>
      </c>
      <c r="Z3" s="7">
        <v>1</v>
      </c>
      <c r="AA3" s="7">
        <v>2</v>
      </c>
      <c r="AB3" s="13">
        <v>177</v>
      </c>
      <c r="AC3" s="7"/>
      <c r="AD3" s="7"/>
      <c r="AE3" s="38">
        <v>0</v>
      </c>
      <c r="AF3" s="7"/>
      <c r="AG3" s="7">
        <v>3</v>
      </c>
      <c r="AH3" s="16">
        <v>135</v>
      </c>
      <c r="AI3" s="7"/>
      <c r="AJ3" s="7"/>
      <c r="AK3" s="38">
        <v>0</v>
      </c>
      <c r="AL3" s="7">
        <v>3</v>
      </c>
      <c r="AM3" s="7"/>
      <c r="AN3" s="14" t="s">
        <v>6</v>
      </c>
      <c r="AO3" s="7">
        <v>2</v>
      </c>
      <c r="AP3" s="7">
        <v>1</v>
      </c>
      <c r="AQ3" s="38">
        <v>3</v>
      </c>
      <c r="AS3" s="20">
        <v>2</v>
      </c>
      <c r="AT3" t="s">
        <v>27</v>
      </c>
      <c r="AU3" t="s">
        <v>15</v>
      </c>
      <c r="AV3" t="s">
        <v>13</v>
      </c>
      <c r="AW3" t="s">
        <v>28</v>
      </c>
      <c r="AX3">
        <v>351</v>
      </c>
      <c r="AZ3" t="s">
        <v>0</v>
      </c>
      <c r="BA3" s="27">
        <v>0.1</v>
      </c>
      <c r="BB3" s="28">
        <v>0.25</v>
      </c>
      <c r="BC3" s="28">
        <v>0.05</v>
      </c>
      <c r="BD3" s="35">
        <v>0.8</v>
      </c>
      <c r="BE3" s="29">
        <v>20</v>
      </c>
      <c r="BF3" s="1">
        <v>15</v>
      </c>
      <c r="BG3">
        <f>SUM(Table4732[[#This Row],[Finishes]:[Kills]])</f>
        <v>35</v>
      </c>
    </row>
    <row r="4" spans="1:59" x14ac:dyDescent="0.25">
      <c r="A4" s="6">
        <v>2</v>
      </c>
      <c r="B4" s="31">
        <v>1</v>
      </c>
      <c r="C4" s="31">
        <v>4</v>
      </c>
      <c r="D4" s="13">
        <v>265</v>
      </c>
      <c r="E4" s="7"/>
      <c r="F4" s="7">
        <v>1</v>
      </c>
      <c r="G4" s="38">
        <v>1</v>
      </c>
      <c r="H4" s="7">
        <v>5</v>
      </c>
      <c r="I4" s="7">
        <v>2</v>
      </c>
      <c r="J4" s="13">
        <v>343</v>
      </c>
      <c r="K4" s="7"/>
      <c r="L4" s="7">
        <v>1</v>
      </c>
      <c r="M4" s="38">
        <v>1</v>
      </c>
      <c r="N4" s="7">
        <v>1</v>
      </c>
      <c r="O4" s="7">
        <v>5</v>
      </c>
      <c r="P4" s="13">
        <v>296</v>
      </c>
      <c r="Q4" s="7"/>
      <c r="R4" s="7"/>
      <c r="S4" s="38">
        <v>0</v>
      </c>
      <c r="T4" s="7">
        <v>4</v>
      </c>
      <c r="U4" s="7"/>
      <c r="V4" s="14" t="s">
        <v>6</v>
      </c>
      <c r="W4" s="7"/>
      <c r="X4" s="7">
        <v>1</v>
      </c>
      <c r="Y4" s="38">
        <v>1</v>
      </c>
      <c r="Z4" s="7">
        <v>1</v>
      </c>
      <c r="AA4" s="7">
        <v>1</v>
      </c>
      <c r="AB4" s="16">
        <v>193</v>
      </c>
      <c r="AC4" s="7"/>
      <c r="AD4" s="7"/>
      <c r="AE4" s="38">
        <v>0</v>
      </c>
      <c r="AF4" s="7">
        <v>4</v>
      </c>
      <c r="AG4" s="7">
        <v>1</v>
      </c>
      <c r="AH4" s="14" t="s">
        <v>6</v>
      </c>
      <c r="AI4" s="7">
        <v>5</v>
      </c>
      <c r="AJ4" s="7">
        <v>1</v>
      </c>
      <c r="AK4" s="38">
        <v>6</v>
      </c>
      <c r="AL4" s="7"/>
      <c r="AM4" s="7">
        <v>3</v>
      </c>
      <c r="AN4" s="14" t="s">
        <v>6</v>
      </c>
      <c r="AO4" s="7">
        <v>2</v>
      </c>
      <c r="AP4" s="7"/>
      <c r="AQ4" s="38">
        <v>2</v>
      </c>
      <c r="AS4" s="20">
        <v>3</v>
      </c>
      <c r="AT4" t="s">
        <v>0</v>
      </c>
      <c r="AU4" t="s">
        <v>12</v>
      </c>
      <c r="AV4" t="s">
        <v>13</v>
      </c>
      <c r="AW4" t="s">
        <v>29</v>
      </c>
      <c r="AX4">
        <v>368</v>
      </c>
      <c r="AZ4" t="s">
        <v>12</v>
      </c>
      <c r="BA4" s="27">
        <v>0.05</v>
      </c>
      <c r="BB4" s="28">
        <v>0.3</v>
      </c>
      <c r="BC4" s="28">
        <v>0.15</v>
      </c>
      <c r="BD4" s="35">
        <v>0.75</v>
      </c>
      <c r="BE4" s="30">
        <v>17</v>
      </c>
      <c r="BF4" s="1">
        <v>14</v>
      </c>
      <c r="BG4">
        <f>SUM(Table4732[[#This Row],[Finishes]:[Kills]])</f>
        <v>31</v>
      </c>
    </row>
    <row r="5" spans="1:59" x14ac:dyDescent="0.25">
      <c r="A5" s="6">
        <v>3</v>
      </c>
      <c r="B5" s="31">
        <v>1</v>
      </c>
      <c r="C5" s="31">
        <v>3</v>
      </c>
      <c r="D5" s="13">
        <v>288</v>
      </c>
      <c r="E5" s="7"/>
      <c r="F5" s="7">
        <v>1</v>
      </c>
      <c r="G5" s="38">
        <v>1</v>
      </c>
      <c r="H5" s="7">
        <v>4</v>
      </c>
      <c r="I5" s="7"/>
      <c r="J5" s="14" t="s">
        <v>6</v>
      </c>
      <c r="K5" s="7">
        <v>5</v>
      </c>
      <c r="L5" s="7">
        <v>1</v>
      </c>
      <c r="M5" s="38">
        <v>6</v>
      </c>
      <c r="N5" s="7"/>
      <c r="O5" s="7">
        <v>3</v>
      </c>
      <c r="P5" s="13">
        <v>189</v>
      </c>
      <c r="Q5" s="7"/>
      <c r="R5" s="7"/>
      <c r="S5" s="38">
        <v>0</v>
      </c>
      <c r="T5" s="7">
        <v>5</v>
      </c>
      <c r="U5" s="7">
        <v>1</v>
      </c>
      <c r="V5" s="14" t="s">
        <v>6</v>
      </c>
      <c r="W5" s="7">
        <v>2</v>
      </c>
      <c r="X5" s="7">
        <v>2</v>
      </c>
      <c r="Y5" s="38">
        <v>4</v>
      </c>
      <c r="Z5" s="7">
        <v>1</v>
      </c>
      <c r="AA5" s="7">
        <v>2</v>
      </c>
      <c r="AB5" s="16">
        <v>181</v>
      </c>
      <c r="AC5" s="7"/>
      <c r="AD5" s="7"/>
      <c r="AE5" s="38">
        <v>0</v>
      </c>
      <c r="AF5" s="7">
        <v>3</v>
      </c>
      <c r="AG5" s="7">
        <v>2</v>
      </c>
      <c r="AH5" s="14" t="s">
        <v>6</v>
      </c>
      <c r="AI5" s="7"/>
      <c r="AJ5" s="7"/>
      <c r="AK5" s="38">
        <v>0</v>
      </c>
      <c r="AL5" s="7">
        <v>1</v>
      </c>
      <c r="AM5" s="7">
        <v>4</v>
      </c>
      <c r="AN5" s="13">
        <v>311</v>
      </c>
      <c r="AO5" s="7"/>
      <c r="AP5" s="7"/>
      <c r="AQ5" s="38">
        <v>0</v>
      </c>
      <c r="AS5" s="20">
        <v>4</v>
      </c>
      <c r="AT5" t="s">
        <v>11</v>
      </c>
      <c r="AU5" t="s">
        <v>15</v>
      </c>
      <c r="AV5" t="s">
        <v>13</v>
      </c>
      <c r="AW5" t="s">
        <v>22</v>
      </c>
      <c r="AX5">
        <v>297</v>
      </c>
      <c r="AZ5" t="s">
        <v>1</v>
      </c>
      <c r="BA5" s="27">
        <v>0.15</v>
      </c>
      <c r="BB5" s="28"/>
      <c r="BC5" s="28">
        <v>0.05</v>
      </c>
      <c r="BD5" s="35">
        <v>0.55000000000000004</v>
      </c>
      <c r="BE5" s="29">
        <v>15</v>
      </c>
      <c r="BF5" s="1">
        <v>14</v>
      </c>
      <c r="BG5">
        <f>SUM(Table4732[[#This Row],[Finishes]:[Kills]])</f>
        <v>29</v>
      </c>
    </row>
    <row r="6" spans="1:59" x14ac:dyDescent="0.25">
      <c r="A6" s="6">
        <v>4</v>
      </c>
      <c r="B6" s="31">
        <v>3</v>
      </c>
      <c r="C6" s="31">
        <v>6</v>
      </c>
      <c r="D6" s="13">
        <v>243</v>
      </c>
      <c r="E6" s="7"/>
      <c r="F6" s="7"/>
      <c r="G6" s="38">
        <v>0</v>
      </c>
      <c r="H6" s="7">
        <v>5</v>
      </c>
      <c r="I6" s="7"/>
      <c r="J6" s="14" t="s">
        <v>6</v>
      </c>
      <c r="K6" s="7"/>
      <c r="L6" s="7"/>
      <c r="M6" s="38">
        <v>0</v>
      </c>
      <c r="N6" s="7">
        <v>3</v>
      </c>
      <c r="O6" s="7">
        <v>4</v>
      </c>
      <c r="P6" s="14" t="s">
        <v>6</v>
      </c>
      <c r="Q6" s="7">
        <v>5</v>
      </c>
      <c r="R6" s="7"/>
      <c r="S6" s="38">
        <v>5</v>
      </c>
      <c r="T6" s="7">
        <v>4</v>
      </c>
      <c r="U6" s="7"/>
      <c r="V6" s="14" t="s">
        <v>6</v>
      </c>
      <c r="W6" s="7"/>
      <c r="X6" s="7">
        <v>1</v>
      </c>
      <c r="Y6" s="38">
        <v>1</v>
      </c>
      <c r="Z6" s="7">
        <v>2</v>
      </c>
      <c r="AA6" s="7">
        <v>3</v>
      </c>
      <c r="AB6" s="16">
        <v>155</v>
      </c>
      <c r="AC6" s="7"/>
      <c r="AD6" s="7"/>
      <c r="AE6" s="38">
        <v>0</v>
      </c>
      <c r="AF6" s="7">
        <v>1</v>
      </c>
      <c r="AG6" s="7">
        <v>4</v>
      </c>
      <c r="AH6" s="14" t="s">
        <v>6</v>
      </c>
      <c r="AI6" s="7"/>
      <c r="AJ6" s="7"/>
      <c r="AK6" s="38">
        <v>0</v>
      </c>
      <c r="AL6" s="7">
        <v>1</v>
      </c>
      <c r="AM6" s="7">
        <v>2</v>
      </c>
      <c r="AN6" s="14" t="s">
        <v>6</v>
      </c>
      <c r="AO6" s="7">
        <v>2</v>
      </c>
      <c r="AP6" s="7">
        <v>1</v>
      </c>
      <c r="AQ6" s="38">
        <v>3</v>
      </c>
      <c r="AS6" s="20">
        <v>5</v>
      </c>
      <c r="AT6" t="s">
        <v>1</v>
      </c>
      <c r="AU6" t="s">
        <v>27</v>
      </c>
      <c r="AV6" t="s">
        <v>11</v>
      </c>
      <c r="AW6" t="s">
        <v>22</v>
      </c>
      <c r="AX6">
        <v>332</v>
      </c>
      <c r="AZ6" t="s">
        <v>15</v>
      </c>
      <c r="BA6" s="27">
        <v>0.1</v>
      </c>
      <c r="BB6" s="42">
        <v>0.35</v>
      </c>
      <c r="BC6" s="28">
        <v>0.05</v>
      </c>
      <c r="BD6" s="35">
        <v>0.65</v>
      </c>
      <c r="BE6" s="30">
        <v>24</v>
      </c>
      <c r="BF6" s="1">
        <v>4</v>
      </c>
      <c r="BG6">
        <f>SUM(Table4732[[#This Row],[Finishes]:[Kills]])</f>
        <v>28</v>
      </c>
    </row>
    <row r="7" spans="1:59" x14ac:dyDescent="0.25">
      <c r="A7" s="6">
        <v>5</v>
      </c>
      <c r="B7" s="31">
        <v>3</v>
      </c>
      <c r="C7" s="31"/>
      <c r="D7" s="14" t="s">
        <v>6</v>
      </c>
      <c r="E7" s="7">
        <v>5</v>
      </c>
      <c r="F7" s="7">
        <v>3</v>
      </c>
      <c r="G7" s="38">
        <v>8</v>
      </c>
      <c r="H7" s="7">
        <v>3</v>
      </c>
      <c r="I7" s="7"/>
      <c r="J7" s="14" t="s">
        <v>6</v>
      </c>
      <c r="K7" s="7"/>
      <c r="L7" s="7">
        <v>1</v>
      </c>
      <c r="M7" s="38">
        <v>1</v>
      </c>
      <c r="N7" s="7"/>
      <c r="O7" s="7">
        <v>4</v>
      </c>
      <c r="P7" s="16">
        <v>180</v>
      </c>
      <c r="Q7" s="7"/>
      <c r="R7" s="7"/>
      <c r="S7" s="38">
        <v>0</v>
      </c>
      <c r="T7" s="7">
        <v>2</v>
      </c>
      <c r="U7" s="7">
        <v>2</v>
      </c>
      <c r="V7" s="13">
        <v>300</v>
      </c>
      <c r="W7" s="7"/>
      <c r="X7" s="7"/>
      <c r="Y7" s="38">
        <v>0</v>
      </c>
      <c r="Z7" s="7">
        <v>1</v>
      </c>
      <c r="AA7" s="7">
        <v>3</v>
      </c>
      <c r="AB7" s="13">
        <v>248</v>
      </c>
      <c r="AC7" s="7"/>
      <c r="AD7" s="7"/>
      <c r="AE7" s="38">
        <v>0</v>
      </c>
      <c r="AF7" s="7">
        <v>3</v>
      </c>
      <c r="AG7" s="7">
        <v>2</v>
      </c>
      <c r="AH7" s="14" t="s">
        <v>6</v>
      </c>
      <c r="AI7" s="7">
        <v>2</v>
      </c>
      <c r="AJ7" s="7"/>
      <c r="AK7" s="38">
        <v>2</v>
      </c>
      <c r="AL7" s="7">
        <v>1</v>
      </c>
      <c r="AM7" s="7">
        <v>2</v>
      </c>
      <c r="AN7" s="13">
        <v>223</v>
      </c>
      <c r="AO7" s="7"/>
      <c r="AP7" s="7"/>
      <c r="AQ7" s="38">
        <v>0</v>
      </c>
      <c r="AS7" s="20">
        <v>6</v>
      </c>
      <c r="AT7" t="s">
        <v>11</v>
      </c>
      <c r="AU7" t="s">
        <v>0</v>
      </c>
      <c r="AV7" t="s">
        <v>27</v>
      </c>
      <c r="AW7" t="s">
        <v>22</v>
      </c>
      <c r="AX7">
        <v>263</v>
      </c>
      <c r="AZ7" t="s">
        <v>27</v>
      </c>
      <c r="BA7" s="27">
        <v>0.05</v>
      </c>
      <c r="BB7" s="28">
        <v>0.05</v>
      </c>
      <c r="BC7" s="28">
        <v>0.25</v>
      </c>
      <c r="BD7" s="35">
        <v>0.45</v>
      </c>
      <c r="BE7" s="29">
        <v>7</v>
      </c>
      <c r="BF7" s="1">
        <v>4</v>
      </c>
      <c r="BG7">
        <f>SUM(Table4732[[#This Row],[Finishes]:[Kills]])</f>
        <v>11</v>
      </c>
    </row>
    <row r="8" spans="1:59" x14ac:dyDescent="0.25">
      <c r="A8" s="6">
        <v>6</v>
      </c>
      <c r="B8" s="31">
        <v>1</v>
      </c>
      <c r="C8" s="31">
        <v>4</v>
      </c>
      <c r="D8" s="14" t="s">
        <v>6</v>
      </c>
      <c r="E8" s="7"/>
      <c r="F8" s="7"/>
      <c r="G8" s="38">
        <v>0</v>
      </c>
      <c r="H8" s="7">
        <v>3</v>
      </c>
      <c r="I8" s="7"/>
      <c r="J8" s="14" t="s">
        <v>6</v>
      </c>
      <c r="K8" s="7">
        <v>2</v>
      </c>
      <c r="L8" s="7">
        <v>2</v>
      </c>
      <c r="M8" s="38">
        <v>4</v>
      </c>
      <c r="N8" s="7">
        <v>1</v>
      </c>
      <c r="O8" s="7">
        <v>1</v>
      </c>
      <c r="P8" s="14" t="s">
        <v>6</v>
      </c>
      <c r="Q8" s="7">
        <v>5</v>
      </c>
      <c r="R8" s="7"/>
      <c r="S8" s="38">
        <v>5</v>
      </c>
      <c r="T8" s="7">
        <v>4</v>
      </c>
      <c r="U8" s="7"/>
      <c r="V8" s="14" t="s">
        <v>6</v>
      </c>
      <c r="W8" s="7"/>
      <c r="X8" s="7"/>
      <c r="Y8" s="38">
        <v>0</v>
      </c>
      <c r="Z8" s="7">
        <v>2</v>
      </c>
      <c r="AA8" s="7">
        <v>2</v>
      </c>
      <c r="AB8" s="13">
        <v>228</v>
      </c>
      <c r="AC8" s="7"/>
      <c r="AD8" s="7"/>
      <c r="AE8" s="38">
        <v>0</v>
      </c>
      <c r="AF8" s="7"/>
      <c r="AG8" s="7">
        <v>2</v>
      </c>
      <c r="AH8" s="16">
        <v>175</v>
      </c>
      <c r="AI8" s="7"/>
      <c r="AJ8" s="7"/>
      <c r="AK8" s="38">
        <v>0</v>
      </c>
      <c r="AL8" s="7"/>
      <c r="AM8" s="7">
        <v>2</v>
      </c>
      <c r="AN8" s="14" t="s">
        <v>6</v>
      </c>
      <c r="AO8" s="7"/>
      <c r="AP8" s="7"/>
      <c r="AQ8" s="38">
        <v>0</v>
      </c>
      <c r="AS8" s="20">
        <v>7</v>
      </c>
      <c r="AT8" t="s">
        <v>11</v>
      </c>
      <c r="AU8" t="s">
        <v>15</v>
      </c>
      <c r="AV8" t="s">
        <v>13</v>
      </c>
      <c r="AW8" t="s">
        <v>22</v>
      </c>
      <c r="AX8">
        <v>248</v>
      </c>
      <c r="AZ8" t="s">
        <v>13</v>
      </c>
      <c r="BA8" s="27"/>
      <c r="BB8" s="28"/>
      <c r="BC8" s="42">
        <v>0.4</v>
      </c>
      <c r="BD8" s="35">
        <v>0.25</v>
      </c>
      <c r="BE8" s="29"/>
      <c r="BF8" s="1">
        <v>2</v>
      </c>
      <c r="BG8">
        <f>SUM(Table4732[[#This Row],[Finishes]:[Kills]])</f>
        <v>2</v>
      </c>
    </row>
    <row r="9" spans="1:59" x14ac:dyDescent="0.25">
      <c r="A9" s="6">
        <v>7</v>
      </c>
      <c r="B9" s="31">
        <v>2</v>
      </c>
      <c r="C9" s="31">
        <v>4</v>
      </c>
      <c r="D9" s="14" t="s">
        <v>6</v>
      </c>
      <c r="E9" s="7"/>
      <c r="F9" s="7"/>
      <c r="G9" s="38">
        <v>0</v>
      </c>
      <c r="H9" s="7">
        <v>3</v>
      </c>
      <c r="I9" s="7">
        <v>3</v>
      </c>
      <c r="J9" s="14" t="s">
        <v>6</v>
      </c>
      <c r="K9" s="7"/>
      <c r="L9" s="7"/>
      <c r="M9" s="38">
        <v>0</v>
      </c>
      <c r="N9" s="7">
        <v>1</v>
      </c>
      <c r="O9" s="7">
        <v>2</v>
      </c>
      <c r="P9" s="14" t="s">
        <v>6</v>
      </c>
      <c r="Q9" s="7">
        <v>5</v>
      </c>
      <c r="R9" s="7">
        <v>1</v>
      </c>
      <c r="S9" s="38">
        <v>6</v>
      </c>
      <c r="T9" s="7">
        <v>2</v>
      </c>
      <c r="U9" s="7">
        <v>2</v>
      </c>
      <c r="V9" s="14" t="s">
        <v>6</v>
      </c>
      <c r="W9" s="7"/>
      <c r="X9" s="7">
        <v>1</v>
      </c>
      <c r="Y9" s="38">
        <v>1</v>
      </c>
      <c r="Z9" s="7"/>
      <c r="AA9" s="7">
        <v>2</v>
      </c>
      <c r="AB9" s="16">
        <v>175</v>
      </c>
      <c r="AC9" s="7"/>
      <c r="AD9" s="7"/>
      <c r="AE9" s="38">
        <v>0</v>
      </c>
      <c r="AF9" s="7">
        <v>2</v>
      </c>
      <c r="AG9" s="7"/>
      <c r="AH9" s="13">
        <v>215</v>
      </c>
      <c r="AI9" s="7"/>
      <c r="AJ9" s="7"/>
      <c r="AK9" s="38">
        <v>0</v>
      </c>
      <c r="AL9" s="7">
        <v>3</v>
      </c>
      <c r="AM9" s="7"/>
      <c r="AN9" s="14" t="s">
        <v>6</v>
      </c>
      <c r="AO9" s="7">
        <v>2</v>
      </c>
      <c r="AP9" s="7"/>
      <c r="AQ9" s="38">
        <v>2</v>
      </c>
      <c r="AS9" s="20">
        <v>8</v>
      </c>
      <c r="AT9" t="s">
        <v>1</v>
      </c>
      <c r="AU9" t="s">
        <v>0</v>
      </c>
      <c r="AV9" t="s">
        <v>27</v>
      </c>
      <c r="AW9" t="s">
        <v>30</v>
      </c>
      <c r="AX9">
        <v>315</v>
      </c>
    </row>
    <row r="10" spans="1:59" x14ac:dyDescent="0.25">
      <c r="A10" s="6">
        <v>8</v>
      </c>
      <c r="B10" s="31">
        <v>2</v>
      </c>
      <c r="C10" s="31">
        <v>1</v>
      </c>
      <c r="D10" s="14" t="s">
        <v>6</v>
      </c>
      <c r="E10" s="7">
        <v>5</v>
      </c>
      <c r="F10" s="7">
        <v>2</v>
      </c>
      <c r="G10" s="38">
        <v>7</v>
      </c>
      <c r="H10" s="7">
        <v>2</v>
      </c>
      <c r="I10" s="7"/>
      <c r="J10" s="14" t="s">
        <v>6</v>
      </c>
      <c r="K10" s="7">
        <v>2</v>
      </c>
      <c r="L10" s="7"/>
      <c r="M10" s="38">
        <v>2</v>
      </c>
      <c r="N10" s="7">
        <v>1</v>
      </c>
      <c r="O10" s="7">
        <v>4</v>
      </c>
      <c r="P10" s="13">
        <v>253</v>
      </c>
      <c r="Q10" s="7"/>
      <c r="R10" s="7"/>
      <c r="S10" s="38">
        <v>0</v>
      </c>
      <c r="T10" s="7">
        <v>5</v>
      </c>
      <c r="U10" s="7">
        <v>1</v>
      </c>
      <c r="V10" s="14" t="s">
        <v>6</v>
      </c>
      <c r="W10" s="7"/>
      <c r="X10" s="7"/>
      <c r="Y10" s="38">
        <v>0</v>
      </c>
      <c r="Z10" s="7">
        <v>2</v>
      </c>
      <c r="AA10" s="7">
        <v>4</v>
      </c>
      <c r="AB10" s="14" t="s">
        <v>6</v>
      </c>
      <c r="AC10" s="7"/>
      <c r="AD10" s="7"/>
      <c r="AE10" s="38">
        <v>0</v>
      </c>
      <c r="AF10" s="7">
        <v>1</v>
      </c>
      <c r="AG10" s="7">
        <v>2</v>
      </c>
      <c r="AH10" s="16">
        <v>165</v>
      </c>
      <c r="AI10" s="7"/>
      <c r="AJ10" s="7"/>
      <c r="AK10" s="38">
        <v>0</v>
      </c>
      <c r="AL10" s="7">
        <v>1</v>
      </c>
      <c r="AM10" s="7">
        <v>2</v>
      </c>
      <c r="AN10" s="14" t="s">
        <v>6</v>
      </c>
      <c r="AO10" s="7"/>
      <c r="AP10" s="7"/>
      <c r="AQ10" s="38">
        <v>0</v>
      </c>
      <c r="AS10" s="20">
        <v>9</v>
      </c>
      <c r="AT10" t="s">
        <v>1</v>
      </c>
      <c r="AU10" t="s">
        <v>12</v>
      </c>
      <c r="AV10" t="s">
        <v>13</v>
      </c>
      <c r="AW10" t="s">
        <v>22</v>
      </c>
      <c r="AX10">
        <v>300</v>
      </c>
    </row>
    <row r="11" spans="1:59" x14ac:dyDescent="0.25">
      <c r="A11" s="6">
        <v>9</v>
      </c>
      <c r="B11" s="31">
        <v>4</v>
      </c>
      <c r="C11" s="31">
        <v>1</v>
      </c>
      <c r="D11" s="14" t="s">
        <v>6</v>
      </c>
      <c r="E11" s="7">
        <v>5</v>
      </c>
      <c r="F11" s="7">
        <v>2</v>
      </c>
      <c r="G11" s="38">
        <v>7</v>
      </c>
      <c r="H11" s="7">
        <v>2</v>
      </c>
      <c r="I11" s="7">
        <v>2</v>
      </c>
      <c r="J11" s="13">
        <v>270</v>
      </c>
      <c r="K11" s="7"/>
      <c r="L11" s="7"/>
      <c r="M11" s="38">
        <v>0</v>
      </c>
      <c r="N11" s="7">
        <v>1</v>
      </c>
      <c r="O11" s="7">
        <v>5</v>
      </c>
      <c r="P11" s="13">
        <v>192</v>
      </c>
      <c r="Q11" s="7"/>
      <c r="R11" s="7"/>
      <c r="S11" s="38">
        <v>0</v>
      </c>
      <c r="T11" s="7">
        <v>3</v>
      </c>
      <c r="U11" s="7"/>
      <c r="V11" s="14" t="s">
        <v>6</v>
      </c>
      <c r="W11" s="7">
        <v>2</v>
      </c>
      <c r="X11" s="7">
        <v>1</v>
      </c>
      <c r="Y11" s="38">
        <v>3</v>
      </c>
      <c r="Z11" s="7"/>
      <c r="AA11" s="7">
        <v>3</v>
      </c>
      <c r="AB11" s="16">
        <v>154</v>
      </c>
      <c r="AC11" s="7"/>
      <c r="AD11" s="7"/>
      <c r="AE11" s="38">
        <v>0</v>
      </c>
      <c r="AF11" s="7">
        <v>4</v>
      </c>
      <c r="AG11" s="7">
        <v>1</v>
      </c>
      <c r="AH11" s="14" t="s">
        <v>6</v>
      </c>
      <c r="AI11" s="7"/>
      <c r="AJ11" s="7">
        <v>1</v>
      </c>
      <c r="AK11" s="38">
        <v>1</v>
      </c>
      <c r="AL11" s="7">
        <v>1</v>
      </c>
      <c r="AM11" s="7">
        <v>3</v>
      </c>
      <c r="AN11" s="13">
        <v>181</v>
      </c>
      <c r="AO11" s="7"/>
      <c r="AP11" s="7"/>
      <c r="AQ11" s="38">
        <v>0</v>
      </c>
      <c r="AS11" s="20">
        <v>10</v>
      </c>
      <c r="AT11" t="s">
        <v>11</v>
      </c>
      <c r="AU11" t="s">
        <v>15</v>
      </c>
      <c r="AV11" t="s">
        <v>12</v>
      </c>
      <c r="AW11" t="s">
        <v>22</v>
      </c>
      <c r="AX11">
        <v>360</v>
      </c>
    </row>
    <row r="12" spans="1:59" x14ac:dyDescent="0.25">
      <c r="A12" s="6">
        <v>10</v>
      </c>
      <c r="B12" s="31">
        <v>2</v>
      </c>
      <c r="C12" s="31">
        <v>2</v>
      </c>
      <c r="D12" s="13">
        <v>322</v>
      </c>
      <c r="E12" s="7"/>
      <c r="F12" s="7">
        <v>1</v>
      </c>
      <c r="G12" s="38">
        <v>1</v>
      </c>
      <c r="H12" s="7">
        <v>2</v>
      </c>
      <c r="I12" s="7">
        <v>1</v>
      </c>
      <c r="J12" s="13">
        <v>247</v>
      </c>
      <c r="K12" s="7"/>
      <c r="L12" s="7"/>
      <c r="M12" s="38">
        <v>0</v>
      </c>
      <c r="N12" s="7">
        <v>3</v>
      </c>
      <c r="O12" s="7">
        <v>3</v>
      </c>
      <c r="P12" s="14" t="s">
        <v>6</v>
      </c>
      <c r="Q12" s="7">
        <v>5</v>
      </c>
      <c r="R12" s="7"/>
      <c r="S12" s="38">
        <v>5</v>
      </c>
      <c r="T12" s="7">
        <v>1</v>
      </c>
      <c r="U12" s="7">
        <v>1</v>
      </c>
      <c r="V12" s="16">
        <v>176</v>
      </c>
      <c r="W12" s="7"/>
      <c r="X12" s="7"/>
      <c r="Y12" s="38">
        <v>0</v>
      </c>
      <c r="Z12" s="7">
        <v>2</v>
      </c>
      <c r="AA12" s="7">
        <v>3</v>
      </c>
      <c r="AB12" s="14" t="s">
        <v>6</v>
      </c>
      <c r="AC12" s="7"/>
      <c r="AD12" s="7"/>
      <c r="AE12" s="38">
        <v>0</v>
      </c>
      <c r="AF12" s="7">
        <v>3</v>
      </c>
      <c r="AG12" s="7">
        <v>4</v>
      </c>
      <c r="AH12" s="14" t="s">
        <v>6</v>
      </c>
      <c r="AI12" s="7"/>
      <c r="AJ12" s="7"/>
      <c r="AK12" s="38">
        <v>0</v>
      </c>
      <c r="AL12" s="7">
        <v>2</v>
      </c>
      <c r="AM12" s="7"/>
      <c r="AN12" s="14" t="s">
        <v>6</v>
      </c>
      <c r="AO12" s="7">
        <v>2</v>
      </c>
      <c r="AP12" s="7">
        <v>2</v>
      </c>
      <c r="AQ12" s="38">
        <v>4</v>
      </c>
      <c r="AS12" s="20">
        <v>11</v>
      </c>
      <c r="AT12" t="s">
        <v>15</v>
      </c>
      <c r="AU12" t="s">
        <v>11</v>
      </c>
      <c r="AV12" t="s">
        <v>12</v>
      </c>
      <c r="AW12" t="s">
        <v>30</v>
      </c>
      <c r="AX12">
        <v>263</v>
      </c>
    </row>
    <row r="13" spans="1:59" x14ac:dyDescent="0.25">
      <c r="A13" s="6">
        <v>11</v>
      </c>
      <c r="B13" s="31">
        <v>1</v>
      </c>
      <c r="C13" s="31">
        <v>5</v>
      </c>
      <c r="D13" s="14" t="s">
        <v>6</v>
      </c>
      <c r="E13" s="7"/>
      <c r="F13" s="7"/>
      <c r="G13" s="38">
        <v>0</v>
      </c>
      <c r="H13" s="7">
        <v>3</v>
      </c>
      <c r="I13" s="7">
        <v>1</v>
      </c>
      <c r="J13" s="14" t="s">
        <v>6</v>
      </c>
      <c r="K13" s="7"/>
      <c r="L13" s="7"/>
      <c r="M13" s="38">
        <v>0</v>
      </c>
      <c r="N13" s="7"/>
      <c r="O13" s="7">
        <v>1</v>
      </c>
      <c r="P13" s="14" t="s">
        <v>6</v>
      </c>
      <c r="Q13" s="7">
        <v>2</v>
      </c>
      <c r="R13" s="7"/>
      <c r="S13" s="38">
        <v>2</v>
      </c>
      <c r="T13" s="7">
        <v>3</v>
      </c>
      <c r="U13" s="7"/>
      <c r="V13" s="16">
        <v>253</v>
      </c>
      <c r="W13" s="14"/>
      <c r="X13" s="7"/>
      <c r="Y13" s="38">
        <v>0</v>
      </c>
      <c r="Z13" s="7">
        <v>1</v>
      </c>
      <c r="AA13" s="7">
        <v>1</v>
      </c>
      <c r="AB13" s="14" t="s">
        <v>6</v>
      </c>
      <c r="AC13" s="7"/>
      <c r="AD13" s="7"/>
      <c r="AE13" s="38">
        <v>0</v>
      </c>
      <c r="AF13" s="7">
        <v>3</v>
      </c>
      <c r="AG13" s="7">
        <v>2</v>
      </c>
      <c r="AH13" s="14" t="s">
        <v>6</v>
      </c>
      <c r="AI13" s="7"/>
      <c r="AJ13" s="7"/>
      <c r="AK13" s="38">
        <v>0</v>
      </c>
      <c r="AL13" s="7">
        <v>1</v>
      </c>
      <c r="AM13" s="7">
        <v>2</v>
      </c>
      <c r="AN13" s="14" t="s">
        <v>6</v>
      </c>
      <c r="AO13" s="7">
        <v>5</v>
      </c>
      <c r="AP13" s="7"/>
      <c r="AQ13" s="38">
        <v>5</v>
      </c>
      <c r="AS13" s="20">
        <v>12</v>
      </c>
      <c r="AT13" t="s">
        <v>12</v>
      </c>
      <c r="AU13" t="s">
        <v>0</v>
      </c>
      <c r="AV13" t="s">
        <v>15</v>
      </c>
      <c r="AW13" t="s">
        <v>29</v>
      </c>
      <c r="AX13">
        <v>371</v>
      </c>
    </row>
    <row r="14" spans="1:59" x14ac:dyDescent="0.25">
      <c r="A14" s="6">
        <v>12</v>
      </c>
      <c r="B14" s="31">
        <v>1</v>
      </c>
      <c r="C14" s="31">
        <v>3</v>
      </c>
      <c r="D14" s="13">
        <v>330</v>
      </c>
      <c r="E14" s="7"/>
      <c r="F14" s="7">
        <v>1</v>
      </c>
      <c r="G14" s="38">
        <v>1</v>
      </c>
      <c r="H14" s="7">
        <v>4</v>
      </c>
      <c r="I14" s="7"/>
      <c r="J14" s="14" t="s">
        <v>6</v>
      </c>
      <c r="K14" s="7">
        <v>2</v>
      </c>
      <c r="L14" s="7">
        <v>2</v>
      </c>
      <c r="M14" s="38">
        <v>4</v>
      </c>
      <c r="N14" s="7">
        <v>1</v>
      </c>
      <c r="O14" s="7">
        <v>5</v>
      </c>
      <c r="P14" s="13">
        <v>241</v>
      </c>
      <c r="Q14" s="7"/>
      <c r="R14" s="7"/>
      <c r="S14" s="38">
        <v>0</v>
      </c>
      <c r="T14" s="7">
        <v>2</v>
      </c>
      <c r="U14" s="7">
        <v>3</v>
      </c>
      <c r="V14" s="14" t="s">
        <v>6</v>
      </c>
      <c r="W14" s="7">
        <v>5</v>
      </c>
      <c r="X14" s="7">
        <v>1</v>
      </c>
      <c r="Y14" s="38">
        <v>6</v>
      </c>
      <c r="Z14" s="7">
        <v>1</v>
      </c>
      <c r="AA14" s="7">
        <v>1</v>
      </c>
      <c r="AB14" s="13">
        <v>193</v>
      </c>
      <c r="AC14" s="7"/>
      <c r="AD14" s="7"/>
      <c r="AE14" s="38">
        <v>0</v>
      </c>
      <c r="AF14" s="7">
        <v>4</v>
      </c>
      <c r="AG14" s="7">
        <v>2</v>
      </c>
      <c r="AH14" s="14" t="s">
        <v>6</v>
      </c>
      <c r="AI14" s="7"/>
      <c r="AJ14" s="7"/>
      <c r="AK14" s="38">
        <v>0</v>
      </c>
      <c r="AL14" s="7">
        <v>1</v>
      </c>
      <c r="AM14" s="7"/>
      <c r="AN14" s="16">
        <v>171</v>
      </c>
      <c r="AO14" s="7"/>
      <c r="AP14" s="7"/>
      <c r="AQ14" s="38">
        <v>0</v>
      </c>
      <c r="AS14" s="20">
        <v>13</v>
      </c>
      <c r="AT14" t="s">
        <v>11</v>
      </c>
      <c r="AU14" t="s">
        <v>12</v>
      </c>
      <c r="AV14" t="s">
        <v>13</v>
      </c>
      <c r="AW14" t="s">
        <v>22</v>
      </c>
      <c r="AX14">
        <v>287</v>
      </c>
    </row>
    <row r="15" spans="1:59" x14ac:dyDescent="0.25">
      <c r="A15" s="6">
        <v>13</v>
      </c>
      <c r="B15" s="31">
        <v>1</v>
      </c>
      <c r="C15" s="31">
        <v>4</v>
      </c>
      <c r="D15" s="14" t="s">
        <v>6</v>
      </c>
      <c r="E15" s="7"/>
      <c r="F15" s="7"/>
      <c r="G15" s="38">
        <v>0</v>
      </c>
      <c r="H15" s="7">
        <v>4</v>
      </c>
      <c r="I15" s="7"/>
      <c r="J15" s="14" t="s">
        <v>6</v>
      </c>
      <c r="K15" s="7"/>
      <c r="L15" s="7"/>
      <c r="M15" s="38">
        <v>0</v>
      </c>
      <c r="N15" s="7"/>
      <c r="O15" s="7">
        <v>5</v>
      </c>
      <c r="P15" s="14" t="s">
        <v>6</v>
      </c>
      <c r="Q15" s="7">
        <v>5</v>
      </c>
      <c r="R15" s="7">
        <v>1</v>
      </c>
      <c r="S15" s="38">
        <v>6</v>
      </c>
      <c r="T15" s="7">
        <v>4</v>
      </c>
      <c r="U15" s="7"/>
      <c r="V15" s="14" t="s">
        <v>6</v>
      </c>
      <c r="W15" s="7">
        <v>2</v>
      </c>
      <c r="X15" s="7">
        <v>1</v>
      </c>
      <c r="Y15" s="38">
        <v>3</v>
      </c>
      <c r="Z15" s="7"/>
      <c r="AA15" s="7">
        <v>2</v>
      </c>
      <c r="AB15" s="16">
        <v>180</v>
      </c>
      <c r="AC15" s="7"/>
      <c r="AD15" s="7"/>
      <c r="AE15" s="38">
        <v>0</v>
      </c>
      <c r="AF15" s="7">
        <v>2</v>
      </c>
      <c r="AG15" s="7">
        <v>1</v>
      </c>
      <c r="AH15" s="13">
        <v>215</v>
      </c>
      <c r="AI15" s="7"/>
      <c r="AJ15" s="7"/>
      <c r="AK15" s="38">
        <v>0</v>
      </c>
      <c r="AL15" s="7">
        <v>1</v>
      </c>
      <c r="AM15" s="7"/>
      <c r="AN15" s="14" t="s">
        <v>6</v>
      </c>
      <c r="AO15" s="7"/>
      <c r="AP15" s="7"/>
      <c r="AQ15" s="38">
        <v>0</v>
      </c>
      <c r="AS15" s="20">
        <v>14</v>
      </c>
      <c r="AT15" t="s">
        <v>0</v>
      </c>
      <c r="AU15" t="s">
        <v>12</v>
      </c>
      <c r="AV15" t="s">
        <v>1</v>
      </c>
      <c r="AW15" t="s">
        <v>29</v>
      </c>
      <c r="AX15">
        <v>352</v>
      </c>
    </row>
    <row r="16" spans="1:59" x14ac:dyDescent="0.25">
      <c r="A16" s="6">
        <v>14</v>
      </c>
      <c r="B16" s="31"/>
      <c r="C16" s="31">
        <v>3</v>
      </c>
      <c r="D16" s="16">
        <v>143</v>
      </c>
      <c r="E16" s="7"/>
      <c r="F16" s="7"/>
      <c r="G16" s="38">
        <v>0</v>
      </c>
      <c r="H16" s="7">
        <v>2</v>
      </c>
      <c r="I16" s="7"/>
      <c r="J16" s="14" t="s">
        <v>6</v>
      </c>
      <c r="K16" s="7">
        <v>5</v>
      </c>
      <c r="L16" s="7">
        <v>1</v>
      </c>
      <c r="M16" s="38">
        <v>6</v>
      </c>
      <c r="N16" s="7"/>
      <c r="O16" s="7">
        <v>3</v>
      </c>
      <c r="P16" s="13">
        <v>228</v>
      </c>
      <c r="Q16" s="7"/>
      <c r="R16" s="7"/>
      <c r="S16" s="38">
        <v>0</v>
      </c>
      <c r="T16" s="7">
        <v>4</v>
      </c>
      <c r="U16" s="7">
        <v>1</v>
      </c>
      <c r="V16" s="14" t="s">
        <v>6</v>
      </c>
      <c r="W16" s="7">
        <v>2</v>
      </c>
      <c r="X16" s="7">
        <v>2</v>
      </c>
      <c r="Y16" s="38">
        <v>4</v>
      </c>
      <c r="Z16" s="7">
        <v>1</v>
      </c>
      <c r="AA16" s="7">
        <v>2</v>
      </c>
      <c r="AB16" s="13">
        <v>344</v>
      </c>
      <c r="AC16" s="7"/>
      <c r="AD16" s="7"/>
      <c r="AE16" s="38">
        <v>0</v>
      </c>
      <c r="AF16" s="7">
        <v>4</v>
      </c>
      <c r="AG16" s="7">
        <v>1</v>
      </c>
      <c r="AH16" s="13">
        <v>280</v>
      </c>
      <c r="AI16" s="7"/>
      <c r="AJ16" s="7">
        <v>2</v>
      </c>
      <c r="AK16" s="38">
        <v>2</v>
      </c>
      <c r="AL16" s="7"/>
      <c r="AM16" s="7">
        <v>1</v>
      </c>
      <c r="AN16" s="13">
        <v>170</v>
      </c>
      <c r="AO16" s="7"/>
      <c r="AP16" s="7"/>
      <c r="AQ16" s="38">
        <v>0</v>
      </c>
      <c r="AS16" s="20">
        <v>15</v>
      </c>
      <c r="AT16" t="s">
        <v>11</v>
      </c>
      <c r="AU16" t="s">
        <v>12</v>
      </c>
      <c r="AV16" t="s">
        <v>13</v>
      </c>
      <c r="AW16" t="s">
        <v>22</v>
      </c>
      <c r="AX16">
        <v>270</v>
      </c>
    </row>
    <row r="17" spans="1:50" x14ac:dyDescent="0.25">
      <c r="A17" s="6">
        <v>15</v>
      </c>
      <c r="B17" s="31">
        <v>2</v>
      </c>
      <c r="C17" s="31">
        <v>1</v>
      </c>
      <c r="D17" s="14" t="s">
        <v>6</v>
      </c>
      <c r="E17" s="7"/>
      <c r="F17" s="7"/>
      <c r="G17" s="38">
        <v>0</v>
      </c>
      <c r="H17" s="7">
        <v>2</v>
      </c>
      <c r="I17" s="7">
        <v>3</v>
      </c>
      <c r="J17" s="14" t="s">
        <v>6</v>
      </c>
      <c r="K17" s="7"/>
      <c r="L17" s="7">
        <v>1</v>
      </c>
      <c r="M17" s="38">
        <v>1</v>
      </c>
      <c r="N17" s="7">
        <v>1</v>
      </c>
      <c r="O17" s="7"/>
      <c r="P17" s="14" t="s">
        <v>6</v>
      </c>
      <c r="Q17" s="7">
        <v>5</v>
      </c>
      <c r="R17" s="7"/>
      <c r="S17" s="38">
        <v>5</v>
      </c>
      <c r="T17" s="7">
        <v>1</v>
      </c>
      <c r="U17" s="7">
        <v>1</v>
      </c>
      <c r="V17" s="14" t="s">
        <v>6</v>
      </c>
      <c r="W17" s="7">
        <v>2</v>
      </c>
      <c r="X17" s="7">
        <v>1</v>
      </c>
      <c r="Y17" s="38">
        <v>3</v>
      </c>
      <c r="Z17" s="7"/>
      <c r="AA17" s="7">
        <v>3</v>
      </c>
      <c r="AB17" s="16">
        <v>199</v>
      </c>
      <c r="AC17" s="7"/>
      <c r="AD17" s="7"/>
      <c r="AE17" s="38">
        <v>0</v>
      </c>
      <c r="AF17" s="7">
        <v>2</v>
      </c>
      <c r="AG17" s="7">
        <v>2</v>
      </c>
      <c r="AH17" s="13">
        <v>212</v>
      </c>
      <c r="AI17" s="7"/>
      <c r="AJ17" s="7"/>
      <c r="AK17" s="38">
        <v>0</v>
      </c>
      <c r="AL17" s="7">
        <v>2</v>
      </c>
      <c r="AM17" s="7"/>
      <c r="AN17" s="14" t="s">
        <v>6</v>
      </c>
      <c r="AO17" s="7"/>
      <c r="AP17" s="7"/>
      <c r="AQ17" s="38">
        <v>0</v>
      </c>
      <c r="AS17" s="20">
        <v>16</v>
      </c>
      <c r="AT17" t="s">
        <v>11</v>
      </c>
      <c r="AU17" t="s">
        <v>0</v>
      </c>
      <c r="AV17" t="s">
        <v>27</v>
      </c>
      <c r="AW17" t="s">
        <v>22</v>
      </c>
      <c r="AX17">
        <v>273</v>
      </c>
    </row>
    <row r="18" spans="1:50" x14ac:dyDescent="0.25">
      <c r="A18" s="6">
        <v>16</v>
      </c>
      <c r="B18" s="31">
        <v>1</v>
      </c>
      <c r="C18" s="31">
        <v>1</v>
      </c>
      <c r="D18" s="14" t="s">
        <v>6</v>
      </c>
      <c r="E18" s="7"/>
      <c r="F18" s="7"/>
      <c r="G18" s="38">
        <v>0</v>
      </c>
      <c r="H18" s="7">
        <v>2</v>
      </c>
      <c r="I18" s="7"/>
      <c r="J18" s="14" t="s">
        <v>6</v>
      </c>
      <c r="K18" s="7">
        <v>2</v>
      </c>
      <c r="L18" s="7">
        <v>2</v>
      </c>
      <c r="M18" s="38">
        <v>4</v>
      </c>
      <c r="N18" s="7">
        <v>2</v>
      </c>
      <c r="O18" s="7">
        <v>1</v>
      </c>
      <c r="P18" s="14" t="s">
        <v>6</v>
      </c>
      <c r="Q18" s="7">
        <v>5</v>
      </c>
      <c r="R18" s="7"/>
      <c r="S18" s="38">
        <v>5</v>
      </c>
      <c r="T18" s="7">
        <v>2</v>
      </c>
      <c r="U18" s="7"/>
      <c r="V18" s="14" t="s">
        <v>6</v>
      </c>
      <c r="W18" s="7"/>
      <c r="X18" s="7">
        <v>1</v>
      </c>
      <c r="Y18" s="38">
        <v>1</v>
      </c>
      <c r="Z18" s="7"/>
      <c r="AA18" s="7">
        <v>2</v>
      </c>
      <c r="AB18" s="13">
        <v>251</v>
      </c>
      <c r="AC18" s="7"/>
      <c r="AD18" s="7"/>
      <c r="AE18" s="38">
        <v>0</v>
      </c>
      <c r="AF18" s="7"/>
      <c r="AG18" s="7">
        <v>2</v>
      </c>
      <c r="AH18" s="16">
        <v>171</v>
      </c>
      <c r="AI18" s="7"/>
      <c r="AJ18" s="7"/>
      <c r="AK18" s="38">
        <v>0</v>
      </c>
      <c r="AL18" s="7"/>
      <c r="AM18" s="7">
        <v>1</v>
      </c>
      <c r="AN18" s="13">
        <v>222</v>
      </c>
      <c r="AO18" s="7"/>
      <c r="AP18" s="7"/>
      <c r="AQ18" s="38">
        <v>0</v>
      </c>
      <c r="AS18" s="20">
        <v>17</v>
      </c>
      <c r="AT18" t="s">
        <v>11</v>
      </c>
      <c r="AU18" t="s">
        <v>15</v>
      </c>
      <c r="AV18" t="s">
        <v>27</v>
      </c>
      <c r="AW18" t="s">
        <v>22</v>
      </c>
      <c r="AX18">
        <v>256</v>
      </c>
    </row>
    <row r="19" spans="1:50" x14ac:dyDescent="0.25">
      <c r="A19" s="6">
        <v>17</v>
      </c>
      <c r="B19" s="31">
        <v>2</v>
      </c>
      <c r="C19" s="31">
        <v>3</v>
      </c>
      <c r="D19" s="13">
        <v>218</v>
      </c>
      <c r="E19" s="7"/>
      <c r="F19" s="7"/>
      <c r="G19" s="38">
        <v>0</v>
      </c>
      <c r="H19" s="7">
        <v>3</v>
      </c>
      <c r="I19" s="7"/>
      <c r="J19" s="14" t="s">
        <v>6</v>
      </c>
      <c r="K19" s="7"/>
      <c r="L19" s="7">
        <v>1</v>
      </c>
      <c r="M19" s="38">
        <v>1</v>
      </c>
      <c r="N19" s="7">
        <v>1</v>
      </c>
      <c r="O19" s="7"/>
      <c r="P19" s="14" t="s">
        <v>6</v>
      </c>
      <c r="Q19" s="7">
        <v>5</v>
      </c>
      <c r="R19" s="7"/>
      <c r="S19" s="38">
        <v>5</v>
      </c>
      <c r="T19" s="7"/>
      <c r="U19" s="7">
        <v>1</v>
      </c>
      <c r="V19" s="14" t="s">
        <v>6</v>
      </c>
      <c r="W19" s="7"/>
      <c r="X19" s="7"/>
      <c r="Y19" s="38">
        <v>0</v>
      </c>
      <c r="Z19" s="7">
        <v>2</v>
      </c>
      <c r="AA19" s="7">
        <v>1</v>
      </c>
      <c r="AB19" s="14" t="s">
        <v>6</v>
      </c>
      <c r="AC19" s="7"/>
      <c r="AD19" s="7">
        <v>1</v>
      </c>
      <c r="AE19" s="38">
        <v>1</v>
      </c>
      <c r="AF19" s="7">
        <v>1</v>
      </c>
      <c r="AG19" s="7">
        <v>3</v>
      </c>
      <c r="AH19" s="16">
        <v>141</v>
      </c>
      <c r="AI19" s="7"/>
      <c r="AJ19" s="7"/>
      <c r="AK19" s="38">
        <v>0</v>
      </c>
      <c r="AL19" s="7"/>
      <c r="AM19" s="7">
        <v>1</v>
      </c>
      <c r="AN19" s="14" t="s">
        <v>6</v>
      </c>
      <c r="AO19" s="7">
        <v>2</v>
      </c>
      <c r="AP19" s="7"/>
      <c r="AQ19" s="38">
        <v>2</v>
      </c>
      <c r="AS19" s="20">
        <v>18</v>
      </c>
      <c r="AT19" t="s">
        <v>11</v>
      </c>
      <c r="AU19" t="s">
        <v>12</v>
      </c>
      <c r="AV19" t="s">
        <v>0</v>
      </c>
      <c r="AW19" t="s">
        <v>22</v>
      </c>
      <c r="AX19">
        <v>277</v>
      </c>
    </row>
    <row r="20" spans="1:50" x14ac:dyDescent="0.25">
      <c r="A20" s="6">
        <v>18</v>
      </c>
      <c r="B20" s="31">
        <v>2</v>
      </c>
      <c r="C20" s="31">
        <v>2</v>
      </c>
      <c r="D20" s="14" t="s">
        <v>6</v>
      </c>
      <c r="E20" s="7"/>
      <c r="F20" s="7">
        <v>2</v>
      </c>
      <c r="G20" s="38">
        <v>2</v>
      </c>
      <c r="H20" s="7">
        <v>1</v>
      </c>
      <c r="I20" s="7">
        <v>1</v>
      </c>
      <c r="J20" s="16">
        <v>194</v>
      </c>
      <c r="K20" s="7"/>
      <c r="L20" s="7"/>
      <c r="M20" s="38">
        <v>0</v>
      </c>
      <c r="N20" s="7">
        <v>2</v>
      </c>
      <c r="O20" s="7">
        <v>3</v>
      </c>
      <c r="P20" s="14" t="s">
        <v>6</v>
      </c>
      <c r="Q20" s="7">
        <v>5</v>
      </c>
      <c r="R20" s="7"/>
      <c r="S20" s="38">
        <v>5</v>
      </c>
      <c r="T20" s="7">
        <v>4</v>
      </c>
      <c r="U20" s="7"/>
      <c r="V20" s="14" t="s">
        <v>6</v>
      </c>
      <c r="W20" s="7">
        <v>2</v>
      </c>
      <c r="X20" s="7">
        <v>1</v>
      </c>
      <c r="Y20" s="38">
        <v>3</v>
      </c>
      <c r="Z20" s="7">
        <v>2</v>
      </c>
      <c r="AA20" s="7">
        <v>3</v>
      </c>
      <c r="AB20" s="13">
        <v>203</v>
      </c>
      <c r="AC20" s="7"/>
      <c r="AD20" s="7"/>
      <c r="AE20" s="38">
        <v>0</v>
      </c>
      <c r="AF20" s="7">
        <v>2</v>
      </c>
      <c r="AG20" s="7">
        <v>3</v>
      </c>
      <c r="AH20" s="14" t="s">
        <v>6</v>
      </c>
      <c r="AI20" s="7"/>
      <c r="AJ20" s="7"/>
      <c r="AK20" s="38">
        <v>0</v>
      </c>
      <c r="AL20" s="7">
        <v>1</v>
      </c>
      <c r="AM20" s="7">
        <v>2</v>
      </c>
      <c r="AN20" s="13">
        <v>257</v>
      </c>
      <c r="AO20" s="7"/>
      <c r="AP20" s="7"/>
      <c r="AQ20" s="38">
        <v>0</v>
      </c>
      <c r="AS20" s="20">
        <v>19</v>
      </c>
      <c r="AT20" t="s">
        <v>11</v>
      </c>
      <c r="AU20" t="s">
        <v>15</v>
      </c>
      <c r="AV20" t="s">
        <v>13</v>
      </c>
      <c r="AW20" t="s">
        <v>22</v>
      </c>
      <c r="AX20">
        <v>306</v>
      </c>
    </row>
    <row r="21" spans="1:50" x14ac:dyDescent="0.25">
      <c r="A21" s="6">
        <v>19</v>
      </c>
      <c r="B21" s="31">
        <v>4</v>
      </c>
      <c r="C21" s="31">
        <v>2</v>
      </c>
      <c r="D21" s="13">
        <v>286</v>
      </c>
      <c r="E21" s="7"/>
      <c r="F21" s="7"/>
      <c r="G21" s="38">
        <v>0</v>
      </c>
      <c r="H21" s="7">
        <v>2</v>
      </c>
      <c r="I21" s="7">
        <v>2</v>
      </c>
      <c r="J21" s="14" t="s">
        <v>6</v>
      </c>
      <c r="K21" s="7"/>
      <c r="L21" s="7">
        <v>2</v>
      </c>
      <c r="M21" s="38">
        <v>2</v>
      </c>
      <c r="N21" s="7"/>
      <c r="O21" s="7">
        <v>5</v>
      </c>
      <c r="P21" s="14" t="s">
        <v>6</v>
      </c>
      <c r="Q21" s="7">
        <v>5</v>
      </c>
      <c r="R21" s="7"/>
      <c r="S21" s="38">
        <v>5</v>
      </c>
      <c r="T21" s="7">
        <v>3</v>
      </c>
      <c r="U21" s="7">
        <v>1</v>
      </c>
      <c r="V21" s="14" t="s">
        <v>6</v>
      </c>
      <c r="W21" s="7"/>
      <c r="X21" s="7">
        <v>1</v>
      </c>
      <c r="Y21" s="38">
        <v>1</v>
      </c>
      <c r="Z21" s="7">
        <v>1</v>
      </c>
      <c r="AA21" s="7">
        <v>2</v>
      </c>
      <c r="AB21" s="16">
        <v>211</v>
      </c>
      <c r="AC21" s="7"/>
      <c r="AD21" s="7"/>
      <c r="AE21" s="38">
        <v>0</v>
      </c>
      <c r="AF21" s="7">
        <v>3</v>
      </c>
      <c r="AG21" s="7">
        <v>1</v>
      </c>
      <c r="AH21" s="13">
        <v>284</v>
      </c>
      <c r="AI21" s="7"/>
      <c r="AJ21" s="7"/>
      <c r="AK21" s="38">
        <v>0</v>
      </c>
      <c r="AL21" s="7">
        <v>1</v>
      </c>
      <c r="AM21" s="7">
        <v>1</v>
      </c>
      <c r="AN21" s="14" t="s">
        <v>6</v>
      </c>
      <c r="AO21" s="7">
        <v>2</v>
      </c>
      <c r="AP21" s="7"/>
      <c r="AQ21" s="38">
        <v>2</v>
      </c>
      <c r="AS21" s="20">
        <v>20</v>
      </c>
      <c r="AT21" t="s">
        <v>15</v>
      </c>
      <c r="AU21" t="s">
        <v>0</v>
      </c>
      <c r="AV21" t="s">
        <v>12</v>
      </c>
      <c r="AW21" t="s">
        <v>29</v>
      </c>
      <c r="AX21">
        <v>336</v>
      </c>
    </row>
    <row r="22" spans="1:50" x14ac:dyDescent="0.25">
      <c r="A22" s="9">
        <v>20</v>
      </c>
      <c r="B22" s="32">
        <v>1</v>
      </c>
      <c r="C22" s="32">
        <v>1</v>
      </c>
      <c r="D22" s="13">
        <v>257</v>
      </c>
      <c r="E22" s="10"/>
      <c r="F22" s="10"/>
      <c r="G22" s="39">
        <v>0</v>
      </c>
      <c r="H22" s="10">
        <v>1</v>
      </c>
      <c r="I22" s="10">
        <v>1</v>
      </c>
      <c r="J22" s="14" t="s">
        <v>6</v>
      </c>
      <c r="K22" s="10">
        <v>2</v>
      </c>
      <c r="L22" s="10">
        <v>1</v>
      </c>
      <c r="M22" s="39">
        <v>3</v>
      </c>
      <c r="N22" s="10">
        <v>2</v>
      </c>
      <c r="O22" s="10">
        <v>3</v>
      </c>
      <c r="P22" s="14" t="s">
        <v>6</v>
      </c>
      <c r="Q22" s="10"/>
      <c r="R22" s="10">
        <v>1</v>
      </c>
      <c r="S22" s="39">
        <v>1</v>
      </c>
      <c r="T22" s="10">
        <v>1</v>
      </c>
      <c r="U22" s="10">
        <v>1</v>
      </c>
      <c r="V22" s="16">
        <v>232</v>
      </c>
      <c r="W22" s="10"/>
      <c r="X22" s="10"/>
      <c r="Y22" s="39">
        <v>0</v>
      </c>
      <c r="Z22" s="10">
        <v>1</v>
      </c>
      <c r="AA22" s="10">
        <v>1</v>
      </c>
      <c r="AB22" s="14" t="s">
        <v>6</v>
      </c>
      <c r="AC22" s="10"/>
      <c r="AD22" s="10">
        <v>1</v>
      </c>
      <c r="AE22" s="39">
        <v>1</v>
      </c>
      <c r="AF22" s="10">
        <v>2</v>
      </c>
      <c r="AG22" s="10">
        <v>1</v>
      </c>
      <c r="AH22" s="13">
        <v>285</v>
      </c>
      <c r="AI22" s="10"/>
      <c r="AJ22" s="10"/>
      <c r="AK22" s="39">
        <v>0</v>
      </c>
      <c r="AL22" s="10">
        <v>1</v>
      </c>
      <c r="AM22" s="10">
        <v>1</v>
      </c>
      <c r="AN22" s="14" t="s">
        <v>6</v>
      </c>
      <c r="AO22" s="10">
        <v>5</v>
      </c>
      <c r="AP22" s="10"/>
      <c r="AQ22" s="39">
        <v>5</v>
      </c>
      <c r="AS22" s="12" t="s">
        <v>7</v>
      </c>
      <c r="AT22" t="s">
        <v>12</v>
      </c>
      <c r="AU22" t="s">
        <v>27</v>
      </c>
      <c r="AV22" t="s">
        <v>13</v>
      </c>
      <c r="AW22" t="s">
        <v>29</v>
      </c>
      <c r="AX22">
        <v>353</v>
      </c>
    </row>
    <row r="23" spans="1:50" x14ac:dyDescent="0.25">
      <c r="A23" s="11" t="s">
        <v>7</v>
      </c>
      <c r="B23" s="12"/>
      <c r="C23" s="12"/>
      <c r="D23" s="18" t="s">
        <v>6</v>
      </c>
      <c r="E23" s="7"/>
      <c r="F23" s="7">
        <v>1</v>
      </c>
      <c r="G23" s="38"/>
      <c r="H23" s="7"/>
      <c r="I23" s="7"/>
      <c r="J23" s="17">
        <v>308</v>
      </c>
      <c r="K23" s="7"/>
      <c r="L23" s="7"/>
      <c r="M23" s="38"/>
      <c r="N23" s="7"/>
      <c r="O23" s="7"/>
      <c r="P23" s="17">
        <v>313</v>
      </c>
      <c r="Q23" s="7"/>
      <c r="R23" s="7"/>
      <c r="S23" s="38"/>
      <c r="T23" s="7"/>
      <c r="U23" s="7"/>
      <c r="V23" s="18" t="s">
        <v>6</v>
      </c>
      <c r="W23" s="7">
        <v>5</v>
      </c>
      <c r="X23" s="7">
        <v>3</v>
      </c>
      <c r="Y23" s="38"/>
      <c r="Z23" s="7"/>
      <c r="AA23" s="7"/>
      <c r="AB23" s="19">
        <v>155</v>
      </c>
      <c r="AC23" s="7"/>
      <c r="AD23" s="7"/>
      <c r="AE23" s="38"/>
      <c r="AF23" s="7"/>
      <c r="AG23" s="7"/>
      <c r="AH23" s="18" t="s">
        <v>6</v>
      </c>
      <c r="AI23" s="7">
        <v>2</v>
      </c>
      <c r="AJ23" s="7"/>
      <c r="AK23" s="38"/>
      <c r="AL23" s="7"/>
      <c r="AM23" s="7"/>
      <c r="AN23" s="17">
        <v>255</v>
      </c>
      <c r="AO23" s="7"/>
      <c r="AP23" s="7"/>
      <c r="AQ23" s="38"/>
    </row>
    <row r="24" spans="1:50" x14ac:dyDescent="0.25">
      <c r="A24" s="11" t="s">
        <v>8</v>
      </c>
      <c r="B24" s="4">
        <f>SUM(B3:B22)</f>
        <v>38</v>
      </c>
      <c r="C24" s="4">
        <f>SUM(C3:C22)</f>
        <v>51</v>
      </c>
      <c r="D24" s="45">
        <v>0.45</v>
      </c>
      <c r="E24" s="3">
        <f>SUM(E3:E23)</f>
        <v>15</v>
      </c>
      <c r="F24" s="4">
        <f>SUM(F3:F22)</f>
        <v>14</v>
      </c>
      <c r="G24" s="4">
        <f t="shared" ref="G24:AQ24" si="0">SUM(G3:G22)</f>
        <v>29</v>
      </c>
      <c r="H24" s="4">
        <f>SUM(H3:H22)</f>
        <v>56</v>
      </c>
      <c r="I24" s="4">
        <f>SUM(I3:I22)</f>
        <v>18</v>
      </c>
      <c r="J24" s="40">
        <v>0.2</v>
      </c>
      <c r="K24" s="4">
        <f t="shared" si="0"/>
        <v>20</v>
      </c>
      <c r="L24" s="4">
        <f t="shared" si="0"/>
        <v>15</v>
      </c>
      <c r="M24" s="4">
        <f t="shared" si="0"/>
        <v>35</v>
      </c>
      <c r="N24" s="4">
        <f>SUM(N3:N22)</f>
        <v>22</v>
      </c>
      <c r="O24" s="4">
        <f>SUM(O3:O22)</f>
        <v>61</v>
      </c>
      <c r="P24" s="40">
        <v>0.35</v>
      </c>
      <c r="Q24" s="4">
        <f t="shared" si="0"/>
        <v>57</v>
      </c>
      <c r="R24" s="4">
        <f t="shared" si="0"/>
        <v>4</v>
      </c>
      <c r="S24" s="4">
        <f t="shared" si="0"/>
        <v>61</v>
      </c>
      <c r="T24" s="4">
        <f>SUM(T3:T22)</f>
        <v>55</v>
      </c>
      <c r="U24" s="4">
        <f>SUM(U3:U22)</f>
        <v>17</v>
      </c>
      <c r="V24" s="40">
        <v>0.25</v>
      </c>
      <c r="W24" s="4">
        <f t="shared" si="0"/>
        <v>17</v>
      </c>
      <c r="X24" s="4">
        <f t="shared" si="0"/>
        <v>14</v>
      </c>
      <c r="Y24" s="4">
        <f t="shared" si="0"/>
        <v>31</v>
      </c>
      <c r="Z24" s="4">
        <f>SUM(Z3:Z22)</f>
        <v>21</v>
      </c>
      <c r="AA24" s="4">
        <f>SUM(AA3:AA22)</f>
        <v>43</v>
      </c>
      <c r="AB24" s="44">
        <v>0.75</v>
      </c>
      <c r="AC24" s="4">
        <f t="shared" si="0"/>
        <v>0</v>
      </c>
      <c r="AD24" s="4">
        <f t="shared" si="0"/>
        <v>2</v>
      </c>
      <c r="AE24" s="4">
        <f t="shared" si="0"/>
        <v>2</v>
      </c>
      <c r="AF24" s="4">
        <f>SUM(AF3:AF22)</f>
        <v>44</v>
      </c>
      <c r="AG24" s="4">
        <f>SUM(AG3:AG22)</f>
        <v>39</v>
      </c>
      <c r="AH24" s="45">
        <v>0.55000000000000004</v>
      </c>
      <c r="AI24" s="4">
        <f t="shared" si="0"/>
        <v>7</v>
      </c>
      <c r="AJ24" s="4">
        <f t="shared" si="0"/>
        <v>4</v>
      </c>
      <c r="AK24" s="4">
        <f t="shared" si="0"/>
        <v>11</v>
      </c>
      <c r="AL24" s="4">
        <f>SUM(AL3:AL22)</f>
        <v>21</v>
      </c>
      <c r="AM24" s="4">
        <f>SUM(AM3:AM22)</f>
        <v>27</v>
      </c>
      <c r="AN24" s="40">
        <v>0.35</v>
      </c>
      <c r="AO24" s="4">
        <f t="shared" si="0"/>
        <v>24</v>
      </c>
      <c r="AP24" s="4">
        <f t="shared" si="0"/>
        <v>4</v>
      </c>
      <c r="AQ24" s="43">
        <f t="shared" si="0"/>
        <v>28</v>
      </c>
    </row>
    <row r="25" spans="1:50" x14ac:dyDescent="0.25">
      <c r="E25" s="15"/>
    </row>
  </sheetData>
  <mergeCells count="7">
    <mergeCell ref="AF1:AK1"/>
    <mergeCell ref="AL1:AQ1"/>
    <mergeCell ref="H1:M1"/>
    <mergeCell ref="B1:G1"/>
    <mergeCell ref="N1:S1"/>
    <mergeCell ref="T1:Y1"/>
    <mergeCell ref="Z1:AE1"/>
  </mergeCells>
  <pageMargins left="0.7" right="0.7" top="0.75" bottom="0.75" header="0.3" footer="0.3"/>
  <pageSetup paperSize="9" orientation="portrait" horizontalDpi="3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Gaden</dc:creator>
  <cp:lastModifiedBy>PC</cp:lastModifiedBy>
  <dcterms:created xsi:type="dcterms:W3CDTF">2023-04-11T02:07:32Z</dcterms:created>
  <dcterms:modified xsi:type="dcterms:W3CDTF">2023-05-04T13:43:00Z</dcterms:modified>
</cp:coreProperties>
</file>